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 tabRatio="601"/>
  </bookViews>
  <sheets>
    <sheet name="cad 14 cd" sheetId="4" r:id="rId1"/>
    <sheet name="cad 15" sheetId="5" r:id="rId2"/>
    <sheet name="cad thi" sheetId="7" r:id="rId3"/>
    <sheet name="TDH " sheetId="6" r:id="rId4"/>
    <sheet name="16-17)" sheetId="8" r:id="rId5"/>
    <sheet name="Sheet3" sheetId="3" r:id="rId6"/>
  </sheets>
  <calcPr calcId="124519"/>
</workbook>
</file>

<file path=xl/calcChain.xml><?xml version="1.0" encoding="utf-8"?>
<calcChain xmlns="http://schemas.openxmlformats.org/spreadsheetml/2006/main">
  <c r="I5" i="4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4"/>
  <c r="I31" i="8"/>
  <c r="K31" s="1"/>
  <c r="I30"/>
  <c r="K30" s="1"/>
  <c r="I29"/>
  <c r="K29" s="1"/>
  <c r="I28"/>
  <c r="K28" s="1"/>
  <c r="I27"/>
  <c r="K27" s="1"/>
  <c r="I26"/>
  <c r="K26" s="1"/>
  <c r="I25"/>
  <c r="K25" s="1"/>
  <c r="I24"/>
  <c r="K24" s="1"/>
  <c r="I23"/>
  <c r="K23" s="1"/>
  <c r="I22"/>
  <c r="K22" s="1"/>
  <c r="I21"/>
  <c r="K21" s="1"/>
  <c r="I20"/>
  <c r="K20" s="1"/>
  <c r="I19"/>
  <c r="K19" s="1"/>
  <c r="I18"/>
  <c r="K18" s="1"/>
  <c r="I17"/>
  <c r="K17" s="1"/>
  <c r="I16"/>
  <c r="K16" s="1"/>
  <c r="I15"/>
  <c r="K15" s="1"/>
  <c r="I14"/>
  <c r="K14" s="1"/>
  <c r="I13"/>
  <c r="K13" s="1"/>
  <c r="I12"/>
  <c r="K12" s="1"/>
  <c r="I11"/>
  <c r="K11" s="1"/>
  <c r="I10"/>
  <c r="K10" s="1"/>
  <c r="I9"/>
  <c r="K9" s="1"/>
  <c r="I8"/>
  <c r="K8" s="1"/>
  <c r="I7"/>
  <c r="K7" s="1"/>
  <c r="I6"/>
  <c r="K6" s="1"/>
  <c r="I5"/>
  <c r="K5" s="1"/>
  <c r="I4"/>
  <c r="K4" s="1"/>
  <c r="G4" i="7"/>
  <c r="G5"/>
  <c r="G6"/>
  <c r="G7"/>
  <c r="G29"/>
  <c r="G30"/>
  <c r="G31"/>
  <c r="G32"/>
  <c r="G8"/>
  <c r="G9"/>
  <c r="G10"/>
  <c r="G11"/>
  <c r="G12"/>
  <c r="G13"/>
  <c r="G15"/>
  <c r="G16"/>
  <c r="G17"/>
  <c r="G18"/>
  <c r="G19"/>
  <c r="G20"/>
  <c r="G21"/>
  <c r="G22"/>
  <c r="G23"/>
  <c r="G24"/>
  <c r="G25"/>
  <c r="G26"/>
  <c r="G27"/>
  <c r="G28"/>
  <c r="J5" i="5"/>
  <c r="J6"/>
  <c r="L6" s="1"/>
  <c r="J7"/>
  <c r="L7" s="1"/>
  <c r="J8"/>
  <c r="J9"/>
  <c r="J10"/>
  <c r="J11"/>
  <c r="J12"/>
  <c r="J13"/>
  <c r="J14"/>
  <c r="L14" s="1"/>
  <c r="J15"/>
  <c r="J16"/>
  <c r="J17"/>
  <c r="J18"/>
  <c r="L18" s="1"/>
  <c r="J19"/>
  <c r="L19" s="1"/>
  <c r="J20"/>
  <c r="L20" s="1"/>
  <c r="J21"/>
  <c r="J22"/>
  <c r="L22" s="1"/>
  <c r="J23"/>
  <c r="L23" s="1"/>
  <c r="J24"/>
  <c r="J25"/>
  <c r="J26"/>
  <c r="J27"/>
  <c r="L27" s="1"/>
  <c r="J28"/>
  <c r="L28" s="1"/>
  <c r="J29"/>
  <c r="J30"/>
  <c r="L30" s="1"/>
  <c r="J31"/>
  <c r="L31" s="1"/>
  <c r="J32"/>
  <c r="L5"/>
  <c r="L9"/>
  <c r="L13"/>
  <c r="L17"/>
  <c r="L21"/>
  <c r="L26"/>
  <c r="L29"/>
  <c r="J4"/>
  <c r="L4" s="1"/>
  <c r="I5" i="6"/>
  <c r="K5" s="1"/>
  <c r="I6"/>
  <c r="K6" s="1"/>
  <c r="I7"/>
  <c r="K7" s="1"/>
  <c r="I8"/>
  <c r="I9"/>
  <c r="K9" s="1"/>
  <c r="I10"/>
  <c r="K10" s="1"/>
  <c r="I11"/>
  <c r="K11" s="1"/>
  <c r="I12"/>
  <c r="I13"/>
  <c r="K13" s="1"/>
  <c r="I14"/>
  <c r="K14" s="1"/>
  <c r="I15"/>
  <c r="K15" s="1"/>
  <c r="I16"/>
  <c r="I17"/>
  <c r="K17" s="1"/>
  <c r="I18"/>
  <c r="K18" s="1"/>
  <c r="I19"/>
  <c r="I20"/>
  <c r="I21"/>
  <c r="K21" s="1"/>
  <c r="I22"/>
  <c r="K22" s="1"/>
  <c r="I23"/>
  <c r="I24"/>
  <c r="K24" s="1"/>
  <c r="I25"/>
  <c r="I26"/>
  <c r="K26" s="1"/>
  <c r="I27"/>
  <c r="I28"/>
  <c r="K28" s="1"/>
  <c r="I29"/>
  <c r="K29" s="1"/>
  <c r="I30"/>
  <c r="K30" s="1"/>
  <c r="I31"/>
  <c r="I32"/>
  <c r="K32" s="1"/>
  <c r="I4"/>
  <c r="K4" s="1"/>
  <c r="K31"/>
  <c r="K27"/>
  <c r="K25"/>
  <c r="K23"/>
  <c r="K20"/>
  <c r="K19"/>
  <c r="K16"/>
  <c r="K12"/>
  <c r="K8"/>
  <c r="Q37" i="4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L8" i="5"/>
  <c r="L24"/>
  <c r="L25"/>
  <c r="L10"/>
  <c r="L11"/>
  <c r="L12"/>
  <c r="L15"/>
  <c r="L16"/>
  <c r="L32"/>
</calcChain>
</file>

<file path=xl/sharedStrings.xml><?xml version="1.0" encoding="utf-8"?>
<sst xmlns="http://schemas.openxmlformats.org/spreadsheetml/2006/main" count="314" uniqueCount="100">
  <si>
    <t>Nguyễn Văn</t>
  </si>
  <si>
    <t>Bảo</t>
  </si>
  <si>
    <t>Trần Minh</t>
  </si>
  <si>
    <t>Châu</t>
  </si>
  <si>
    <t>Trần Quang</t>
  </si>
  <si>
    <t>Cương</t>
  </si>
  <si>
    <t>Trần Đơn</t>
  </si>
  <si>
    <t>Dương</t>
  </si>
  <si>
    <t>Phạm Trường</t>
  </si>
  <si>
    <t>Duy</t>
  </si>
  <si>
    <t>Võ Đức</t>
  </si>
  <si>
    <t>Nguyễn Nhật</t>
  </si>
  <si>
    <t>Hào</t>
  </si>
  <si>
    <t>Hậu</t>
  </si>
  <si>
    <t>Võ Hoàng</t>
  </si>
  <si>
    <t>Hoa</t>
  </si>
  <si>
    <t>Huy</t>
  </si>
  <si>
    <t>Nguyễn Hoàng Đức</t>
  </si>
  <si>
    <t>Trần Nhật</t>
  </si>
  <si>
    <t>Khoa</t>
  </si>
  <si>
    <t>Lâm Văn</t>
  </si>
  <si>
    <t>Lộc</t>
  </si>
  <si>
    <t>Phan Hữu</t>
  </si>
  <si>
    <t>Cao Duy</t>
  </si>
  <si>
    <t>Nhân</t>
  </si>
  <si>
    <t>Phạm Nguyễn Tấn</t>
  </si>
  <si>
    <t>Phát</t>
  </si>
  <si>
    <t>Lê Hồng</t>
  </si>
  <si>
    <t>Phong</t>
  </si>
  <si>
    <t>Nguyễn Phong</t>
  </si>
  <si>
    <t>Phú</t>
  </si>
  <si>
    <t>Phạm Đình</t>
  </si>
  <si>
    <t>Phương</t>
  </si>
  <si>
    <t>Đỗ Vũ Thanh</t>
  </si>
  <si>
    <t>Sang</t>
  </si>
  <si>
    <t>Hồ Giang</t>
  </si>
  <si>
    <t>Lê Hoàng</t>
  </si>
  <si>
    <t>Sự</t>
  </si>
  <si>
    <t>Đỗ Bá</t>
  </si>
  <si>
    <t>Thành</t>
  </si>
  <si>
    <t>Bùi Văn</t>
  </si>
  <si>
    <t>Thuận</t>
  </si>
  <si>
    <t>Nguyễn Viết</t>
  </si>
  <si>
    <t>Thuỵ</t>
  </si>
  <si>
    <t>Nguyễn Tân</t>
  </si>
  <si>
    <t>Tiền</t>
  </si>
  <si>
    <t>Nguyễn Minh</t>
  </si>
  <si>
    <t>Trí</t>
  </si>
  <si>
    <t>Bá Quốc Khánh</t>
  </si>
  <si>
    <t>Trình</t>
  </si>
  <si>
    <t>Huỳnh Bảo</t>
  </si>
  <si>
    <t>Trọng</t>
  </si>
  <si>
    <t>Trung</t>
  </si>
  <si>
    <t>Lê Văn</t>
  </si>
  <si>
    <t>Trường</t>
  </si>
  <si>
    <t>Nguyễn Lê Anh</t>
  </si>
  <si>
    <t>Tú</t>
  </si>
  <si>
    <t>Huỳnh Văn</t>
  </si>
  <si>
    <t>Tuấn</t>
  </si>
  <si>
    <t>Lê Xuân</t>
  </si>
  <si>
    <t>Vĩ</t>
  </si>
  <si>
    <t>Nguyễn Như</t>
  </si>
  <si>
    <t>Ý</t>
  </si>
  <si>
    <t>BT1</t>
  </si>
  <si>
    <t>BT3</t>
  </si>
  <si>
    <t>GHP</t>
  </si>
  <si>
    <t>TB</t>
  </si>
  <si>
    <t>THI</t>
  </si>
  <si>
    <t>TKET</t>
  </si>
  <si>
    <t>Võ Văn Cường</t>
  </si>
  <si>
    <t>Võ Thanh Phong</t>
  </si>
  <si>
    <t>Võ Thanh Điền</t>
  </si>
  <si>
    <t>Võ Tấn Phát</t>
  </si>
  <si>
    <t>Trần Vũ Tắc</t>
  </si>
  <si>
    <t>Trần Hoàng Long</t>
  </si>
  <si>
    <t>Phạm Ngọc Tiến</t>
  </si>
  <si>
    <t>Phạm Đức Quốc</t>
  </si>
  <si>
    <t>Nguyễn Trung Hiếu</t>
  </si>
  <si>
    <t>Nguyễn Tấn Tài</t>
  </si>
  <si>
    <t>Nguyễn Tấn Phát</t>
  </si>
  <si>
    <t>Nguyễn Ngọc Hải</t>
  </si>
  <si>
    <t>Nguyễn Lý Thái Duy</t>
  </si>
  <si>
    <t>Nguyễn Đặng Hoàng Duy</t>
  </si>
  <si>
    <t>Lý Kiên Nhân</t>
  </si>
  <si>
    <t>Lê Văn Tươi</t>
  </si>
  <si>
    <t>Lê Thành Hân</t>
  </si>
  <si>
    <t>Lê Tấn Thành</t>
  </si>
  <si>
    <t>Lê Gia Huy</t>
  </si>
  <si>
    <t>Lê Anh Tuấn Đạt</t>
  </si>
  <si>
    <t>La Hồng Phước</t>
  </si>
  <si>
    <t>Huỳnh Quốc Nguyên</t>
  </si>
  <si>
    <t>Hồ Phi Nam</t>
  </si>
  <si>
    <t>Dương Thanh Việt</t>
  </si>
  <si>
    <t>Đoàn Văn Cường</t>
  </si>
  <si>
    <t>Đặng Bá Huynh</t>
  </si>
  <si>
    <t>Bùi Văn Luật</t>
  </si>
  <si>
    <t>Bùi Quang Vinh</t>
  </si>
  <si>
    <t>Bùi Hoàng Nhân</t>
  </si>
  <si>
    <t>HS2</t>
  </si>
  <si>
    <t>x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</si>
</sst>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VNI-Times"/>
    </font>
    <font>
      <sz val="10"/>
      <name val="Times New Roman"/>
      <family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0" fillId="0" borderId="1" xfId="0" applyBorder="1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3" borderId="1" xfId="0" applyFill="1" applyBorder="1"/>
    <xf numFmtId="0" fontId="1" fillId="0" borderId="2" xfId="0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164" fontId="1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applyFont="1" applyFill="1" applyBorder="1" applyProtection="1">
      <protection locked="0"/>
    </xf>
    <xf numFmtId="0" fontId="0" fillId="2" borderId="0" xfId="0" applyFill="1"/>
    <xf numFmtId="0" fontId="0" fillId="4" borderId="1" xfId="0" applyFill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4" fillId="0" borderId="2" xfId="1" applyNumberFormat="1" applyFont="1" applyFill="1" applyBorder="1" applyProtection="1">
      <protection locked="0"/>
    </xf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_BANG DIEM HOC PHAN TCCN HK 0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S37"/>
  <sheetViews>
    <sheetView tabSelected="1" zoomScale="70" zoomScaleNormal="70" workbookViewId="0">
      <selection activeCell="W14" sqref="W14"/>
    </sheetView>
  </sheetViews>
  <sheetFormatPr defaultRowHeight="14.4"/>
  <cols>
    <col min="2" max="2" width="19.88671875" customWidth="1"/>
    <col min="4" max="4" width="5.5546875" customWidth="1"/>
    <col min="5" max="5" width="5.109375" customWidth="1"/>
    <col min="6" max="6" width="5" customWidth="1"/>
    <col min="7" max="7" width="5.77734375" style="4" customWidth="1"/>
    <col min="8" max="8" width="6" customWidth="1"/>
    <col min="9" max="9" width="9.88671875" customWidth="1"/>
    <col min="10" max="10" width="8.109375" customWidth="1"/>
    <col min="11" max="17" width="0" hidden="1" customWidth="1"/>
    <col min="18" max="18" width="8.88671875" style="27"/>
    <col min="19" max="19" width="5.77734375" customWidth="1"/>
  </cols>
  <sheetData>
    <row r="3" spans="1:19">
      <c r="B3" s="1"/>
      <c r="C3" s="1"/>
      <c r="D3" s="3">
        <v>1</v>
      </c>
      <c r="E3" s="3">
        <v>2</v>
      </c>
      <c r="F3" s="3"/>
      <c r="G3" s="3" t="s">
        <v>65</v>
      </c>
      <c r="H3" s="3" t="s">
        <v>67</v>
      </c>
      <c r="I3" s="3" t="s">
        <v>68</v>
      </c>
      <c r="J3" s="3" t="s">
        <v>67</v>
      </c>
    </row>
    <row r="4" spans="1:19" ht="15.6">
      <c r="A4">
        <v>1</v>
      </c>
      <c r="B4" s="2" t="s">
        <v>0</v>
      </c>
      <c r="C4" s="2" t="s">
        <v>1</v>
      </c>
      <c r="D4" s="1">
        <v>4</v>
      </c>
      <c r="E4" s="1">
        <v>6</v>
      </c>
      <c r="F4" s="1"/>
      <c r="G4" s="3">
        <v>7</v>
      </c>
      <c r="H4" s="1">
        <v>5</v>
      </c>
      <c r="I4" s="20">
        <f>ROUND((D4+E4)/2*0.2+G4*0.3+H4*0.5,1)</f>
        <v>5.6</v>
      </c>
      <c r="J4" s="1"/>
      <c r="K4" s="10" t="s">
        <v>0</v>
      </c>
      <c r="L4" s="11" t="s">
        <v>1</v>
      </c>
      <c r="M4" s="12">
        <v>1.25</v>
      </c>
      <c r="N4" s="13">
        <v>1</v>
      </c>
      <c r="O4" s="13">
        <v>2.25</v>
      </c>
      <c r="P4" s="13"/>
      <c r="Q4" s="28">
        <f t="shared" ref="Q4:Q35" si="0">M4+N4+O4+P4</f>
        <v>4.5</v>
      </c>
      <c r="R4" s="29" t="s">
        <v>99</v>
      </c>
    </row>
    <row r="5" spans="1:19" ht="15.6">
      <c r="A5">
        <v>2</v>
      </c>
      <c r="B5" s="2" t="s">
        <v>2</v>
      </c>
      <c r="C5" s="2" t="s">
        <v>3</v>
      </c>
      <c r="D5" s="1">
        <v>4</v>
      </c>
      <c r="E5" s="1">
        <v>1</v>
      </c>
      <c r="F5" s="1"/>
      <c r="G5" s="3">
        <v>6.5</v>
      </c>
      <c r="H5" s="1">
        <v>5</v>
      </c>
      <c r="I5" s="20">
        <f t="shared" ref="I5:I37" si="1">ROUND((D5+E5)/2*0.2+G5*0.3+H5*0.5,1)</f>
        <v>5</v>
      </c>
      <c r="J5" s="1"/>
      <c r="K5" s="10" t="s">
        <v>2</v>
      </c>
      <c r="L5" s="11" t="s">
        <v>3</v>
      </c>
      <c r="M5" s="12">
        <v>1</v>
      </c>
      <c r="N5" s="13">
        <v>1</v>
      </c>
      <c r="O5" s="13"/>
      <c r="P5" s="13">
        <v>2.25</v>
      </c>
      <c r="Q5" s="28">
        <f t="shared" si="0"/>
        <v>4.25</v>
      </c>
      <c r="R5" s="29"/>
    </row>
    <row r="6" spans="1:19" ht="15.6">
      <c r="A6">
        <v>3</v>
      </c>
      <c r="B6" s="2" t="s">
        <v>4</v>
      </c>
      <c r="C6" s="2" t="s">
        <v>5</v>
      </c>
      <c r="D6" s="1">
        <v>4</v>
      </c>
      <c r="E6" s="1">
        <v>5</v>
      </c>
      <c r="F6" s="1"/>
      <c r="G6" s="3">
        <v>7</v>
      </c>
      <c r="H6" s="1">
        <v>5</v>
      </c>
      <c r="I6" s="20">
        <f t="shared" si="1"/>
        <v>5.5</v>
      </c>
      <c r="J6" s="1"/>
      <c r="K6" s="10" t="s">
        <v>4</v>
      </c>
      <c r="L6" s="11" t="s">
        <v>5</v>
      </c>
      <c r="M6" s="12">
        <v>1</v>
      </c>
      <c r="N6" s="13">
        <v>1</v>
      </c>
      <c r="O6" s="13"/>
      <c r="P6" s="13">
        <v>2.5</v>
      </c>
      <c r="Q6" s="28">
        <f t="shared" si="0"/>
        <v>4.5</v>
      </c>
      <c r="R6" s="29"/>
    </row>
    <row r="7" spans="1:19" ht="15.6">
      <c r="A7">
        <v>4</v>
      </c>
      <c r="B7" s="2" t="s">
        <v>6</v>
      </c>
      <c r="C7" s="2" t="s">
        <v>7</v>
      </c>
      <c r="D7" s="1">
        <v>5</v>
      </c>
      <c r="E7" s="1">
        <v>4</v>
      </c>
      <c r="G7" s="3">
        <v>6.5</v>
      </c>
      <c r="H7" s="1">
        <v>5</v>
      </c>
      <c r="I7" s="20">
        <f t="shared" si="1"/>
        <v>5.4</v>
      </c>
      <c r="J7" s="1"/>
      <c r="K7" s="10" t="s">
        <v>6</v>
      </c>
      <c r="L7" s="11" t="s">
        <v>7</v>
      </c>
      <c r="M7" s="12">
        <v>1</v>
      </c>
      <c r="N7" s="13">
        <v>1</v>
      </c>
      <c r="O7" s="13">
        <v>0</v>
      </c>
      <c r="P7" s="13">
        <v>2.25</v>
      </c>
      <c r="Q7" s="28">
        <f t="shared" si="0"/>
        <v>4.25</v>
      </c>
      <c r="R7" s="29" t="s">
        <v>99</v>
      </c>
      <c r="S7" s="14"/>
    </row>
    <row r="8" spans="1:19" ht="15.6">
      <c r="A8">
        <v>5</v>
      </c>
      <c r="B8" s="2" t="s">
        <v>8</v>
      </c>
      <c r="C8" s="2" t="s">
        <v>9</v>
      </c>
      <c r="D8" s="1">
        <v>4</v>
      </c>
      <c r="E8" s="1">
        <v>6</v>
      </c>
      <c r="F8" s="1"/>
      <c r="G8" s="3">
        <v>5.5</v>
      </c>
      <c r="H8" s="1">
        <v>5</v>
      </c>
      <c r="I8" s="20">
        <f t="shared" si="1"/>
        <v>5.2</v>
      </c>
      <c r="J8" s="1"/>
      <c r="K8" s="10" t="s">
        <v>8</v>
      </c>
      <c r="L8" s="11" t="s">
        <v>9</v>
      </c>
      <c r="M8" s="12">
        <v>1.25</v>
      </c>
      <c r="N8" s="13">
        <v>1</v>
      </c>
      <c r="O8" s="13">
        <v>2.25</v>
      </c>
      <c r="P8" s="13">
        <v>2.5</v>
      </c>
      <c r="Q8" s="28">
        <f t="shared" si="0"/>
        <v>7</v>
      </c>
      <c r="R8" s="29" t="s">
        <v>99</v>
      </c>
    </row>
    <row r="9" spans="1:19" ht="15.6">
      <c r="A9">
        <v>6</v>
      </c>
      <c r="B9" s="2" t="s">
        <v>10</v>
      </c>
      <c r="C9" s="2" t="s">
        <v>9</v>
      </c>
      <c r="D9" s="1">
        <v>4</v>
      </c>
      <c r="E9" s="1">
        <v>5</v>
      </c>
      <c r="F9" s="1"/>
      <c r="G9" s="3">
        <v>6.5</v>
      </c>
      <c r="H9" s="1">
        <v>5</v>
      </c>
      <c r="I9" s="20">
        <f t="shared" si="1"/>
        <v>5.4</v>
      </c>
      <c r="J9" s="1"/>
      <c r="K9" s="10" t="s">
        <v>10</v>
      </c>
      <c r="L9" s="11" t="s">
        <v>9</v>
      </c>
      <c r="M9" s="12">
        <v>1.25</v>
      </c>
      <c r="N9" s="13">
        <v>1</v>
      </c>
      <c r="O9" s="13">
        <v>2.5</v>
      </c>
      <c r="P9" s="13">
        <v>2.5</v>
      </c>
      <c r="Q9" s="28">
        <f t="shared" si="0"/>
        <v>7.25</v>
      </c>
      <c r="R9" s="29"/>
    </row>
    <row r="10" spans="1:19" ht="15.6">
      <c r="A10">
        <v>7</v>
      </c>
      <c r="B10" s="2" t="s">
        <v>11</v>
      </c>
      <c r="C10" s="2" t="s">
        <v>12</v>
      </c>
      <c r="D10" s="1">
        <v>6</v>
      </c>
      <c r="E10" s="1">
        <v>6</v>
      </c>
      <c r="F10" s="1"/>
      <c r="G10" s="3">
        <v>6.5</v>
      </c>
      <c r="H10" s="1">
        <v>5</v>
      </c>
      <c r="I10" s="20">
        <f t="shared" si="1"/>
        <v>5.7</v>
      </c>
      <c r="J10" s="1"/>
      <c r="K10" s="10" t="s">
        <v>11</v>
      </c>
      <c r="L10" s="11" t="s">
        <v>12</v>
      </c>
      <c r="M10" s="12">
        <v>1.5</v>
      </c>
      <c r="N10" s="13">
        <v>1</v>
      </c>
      <c r="O10" s="13">
        <v>3.5</v>
      </c>
      <c r="P10" s="13">
        <v>0</v>
      </c>
      <c r="Q10" s="28">
        <f t="shared" si="0"/>
        <v>6</v>
      </c>
      <c r="R10" s="29" t="s">
        <v>99</v>
      </c>
    </row>
    <row r="11" spans="1:19" ht="15.6">
      <c r="A11">
        <v>8</v>
      </c>
      <c r="B11" s="2" t="s">
        <v>0</v>
      </c>
      <c r="C11" s="2" t="s">
        <v>13</v>
      </c>
      <c r="D11" s="1">
        <v>5</v>
      </c>
      <c r="E11" s="1">
        <v>4</v>
      </c>
      <c r="F11" s="1"/>
      <c r="G11" s="3">
        <v>6.5</v>
      </c>
      <c r="H11" s="1">
        <v>5</v>
      </c>
      <c r="I11" s="20">
        <f t="shared" si="1"/>
        <v>5.4</v>
      </c>
      <c r="J11" s="1"/>
      <c r="K11" s="10" t="s">
        <v>0</v>
      </c>
      <c r="L11" s="11" t="s">
        <v>13</v>
      </c>
      <c r="M11" s="12">
        <v>1.5</v>
      </c>
      <c r="N11" s="13">
        <v>1.75</v>
      </c>
      <c r="O11" s="13">
        <v>0.25</v>
      </c>
      <c r="P11" s="13">
        <v>2.75</v>
      </c>
      <c r="Q11" s="28">
        <f t="shared" si="0"/>
        <v>6.25</v>
      </c>
      <c r="R11" s="29" t="s">
        <v>99</v>
      </c>
    </row>
    <row r="12" spans="1:19" ht="15.6">
      <c r="A12">
        <v>9</v>
      </c>
      <c r="B12" s="2" t="s">
        <v>14</v>
      </c>
      <c r="C12" s="2" t="s">
        <v>15</v>
      </c>
      <c r="D12" s="1">
        <v>5</v>
      </c>
      <c r="E12" s="1">
        <v>6</v>
      </c>
      <c r="F12" s="1"/>
      <c r="G12" s="3">
        <v>7</v>
      </c>
      <c r="H12" s="1">
        <v>5</v>
      </c>
      <c r="I12" s="20">
        <f t="shared" si="1"/>
        <v>5.7</v>
      </c>
      <c r="J12" s="1"/>
      <c r="K12" s="10" t="s">
        <v>14</v>
      </c>
      <c r="L12" s="11" t="s">
        <v>15</v>
      </c>
      <c r="M12" s="12">
        <v>1.5</v>
      </c>
      <c r="N12" s="13">
        <v>1</v>
      </c>
      <c r="O12" s="13">
        <v>1.75</v>
      </c>
      <c r="P12" s="13">
        <v>2</v>
      </c>
      <c r="Q12" s="28">
        <f t="shared" si="0"/>
        <v>6.25</v>
      </c>
      <c r="R12" s="29" t="s">
        <v>99</v>
      </c>
    </row>
    <row r="13" spans="1:19" ht="15.6">
      <c r="A13">
        <v>10</v>
      </c>
      <c r="B13" s="2" t="s">
        <v>17</v>
      </c>
      <c r="C13" s="2" t="s">
        <v>16</v>
      </c>
      <c r="D13" s="1">
        <v>4</v>
      </c>
      <c r="E13" s="1">
        <v>4</v>
      </c>
      <c r="F13" s="1"/>
      <c r="G13" s="3">
        <v>6.2</v>
      </c>
      <c r="H13" s="1">
        <v>5</v>
      </c>
      <c r="I13" s="20">
        <f t="shared" si="1"/>
        <v>5.2</v>
      </c>
      <c r="J13" s="1"/>
      <c r="K13" s="10" t="s">
        <v>17</v>
      </c>
      <c r="L13" s="11" t="s">
        <v>16</v>
      </c>
      <c r="M13" s="12">
        <v>1</v>
      </c>
      <c r="N13" s="13">
        <v>1</v>
      </c>
      <c r="O13" s="13">
        <v>0.75</v>
      </c>
      <c r="P13" s="13">
        <v>2</v>
      </c>
      <c r="Q13" s="28">
        <f t="shared" si="0"/>
        <v>4.75</v>
      </c>
      <c r="R13" s="29"/>
    </row>
    <row r="14" spans="1:19" ht="15.6">
      <c r="A14">
        <v>11</v>
      </c>
      <c r="B14" s="2" t="s">
        <v>18</v>
      </c>
      <c r="C14" s="2" t="s">
        <v>19</v>
      </c>
      <c r="D14" s="1">
        <v>5</v>
      </c>
      <c r="E14" s="1">
        <v>4</v>
      </c>
      <c r="F14" s="1"/>
      <c r="G14" s="3">
        <v>5</v>
      </c>
      <c r="H14" s="1">
        <v>5</v>
      </c>
      <c r="I14" s="20">
        <f t="shared" si="1"/>
        <v>4.9000000000000004</v>
      </c>
      <c r="J14" s="1"/>
      <c r="K14" s="10" t="s">
        <v>18</v>
      </c>
      <c r="L14" s="11" t="s">
        <v>19</v>
      </c>
      <c r="M14" s="12">
        <v>1</v>
      </c>
      <c r="N14" s="13">
        <v>1</v>
      </c>
      <c r="O14" s="13">
        <v>1</v>
      </c>
      <c r="P14" s="13">
        <v>1.75</v>
      </c>
      <c r="Q14" s="28">
        <f t="shared" si="0"/>
        <v>4.75</v>
      </c>
      <c r="R14" s="29" t="s">
        <v>99</v>
      </c>
    </row>
    <row r="15" spans="1:19" ht="15.6">
      <c r="A15">
        <v>12</v>
      </c>
      <c r="B15" s="2" t="s">
        <v>20</v>
      </c>
      <c r="C15" s="2" t="s">
        <v>21</v>
      </c>
      <c r="D15" s="1">
        <v>6</v>
      </c>
      <c r="E15" s="1">
        <v>5</v>
      </c>
      <c r="F15" s="1"/>
      <c r="G15" s="3">
        <v>6</v>
      </c>
      <c r="H15" s="1">
        <v>5</v>
      </c>
      <c r="I15" s="20">
        <f t="shared" si="1"/>
        <v>5.4</v>
      </c>
      <c r="J15" s="1"/>
      <c r="K15" s="10" t="s">
        <v>20</v>
      </c>
      <c r="L15" s="11" t="s">
        <v>21</v>
      </c>
      <c r="M15" s="12">
        <v>1.5</v>
      </c>
      <c r="N15" s="13">
        <v>1</v>
      </c>
      <c r="O15" s="13">
        <v>3.75</v>
      </c>
      <c r="P15" s="13">
        <v>2.5</v>
      </c>
      <c r="Q15" s="28">
        <f t="shared" si="0"/>
        <v>8.75</v>
      </c>
      <c r="R15" s="29" t="s">
        <v>99</v>
      </c>
    </row>
    <row r="16" spans="1:19" ht="15.6">
      <c r="A16">
        <v>13</v>
      </c>
      <c r="B16" s="2" t="s">
        <v>22</v>
      </c>
      <c r="C16" s="2" t="s">
        <v>21</v>
      </c>
      <c r="D16" s="1">
        <v>4</v>
      </c>
      <c r="E16" s="1">
        <v>5</v>
      </c>
      <c r="F16" s="1"/>
      <c r="G16" s="3">
        <v>6.7</v>
      </c>
      <c r="H16" s="1">
        <v>5</v>
      </c>
      <c r="I16" s="20">
        <f t="shared" si="1"/>
        <v>5.4</v>
      </c>
      <c r="J16" s="1"/>
      <c r="K16" s="10" t="s">
        <v>22</v>
      </c>
      <c r="L16" s="11" t="s">
        <v>21</v>
      </c>
      <c r="M16" s="12">
        <v>1.5</v>
      </c>
      <c r="N16" s="13">
        <v>1</v>
      </c>
      <c r="O16" s="13">
        <v>1.5</v>
      </c>
      <c r="P16" s="13">
        <v>2</v>
      </c>
      <c r="Q16" s="28">
        <f t="shared" si="0"/>
        <v>6</v>
      </c>
      <c r="R16" s="29"/>
    </row>
    <row r="17" spans="1:18" ht="15.6">
      <c r="A17">
        <v>14</v>
      </c>
      <c r="B17" s="2" t="s">
        <v>23</v>
      </c>
      <c r="C17" s="2" t="s">
        <v>24</v>
      </c>
      <c r="D17" s="1">
        <v>7</v>
      </c>
      <c r="E17" s="1">
        <v>6</v>
      </c>
      <c r="F17" s="1"/>
      <c r="G17" s="3">
        <v>7.6</v>
      </c>
      <c r="H17" s="1">
        <v>5</v>
      </c>
      <c r="I17" s="20">
        <f t="shared" si="1"/>
        <v>6.1</v>
      </c>
      <c r="J17" s="1"/>
      <c r="K17" s="10" t="s">
        <v>23</v>
      </c>
      <c r="L17" s="11" t="s">
        <v>24</v>
      </c>
      <c r="M17" s="12">
        <v>1.5</v>
      </c>
      <c r="N17" s="13">
        <v>1</v>
      </c>
      <c r="O17" s="13">
        <v>1.75</v>
      </c>
      <c r="P17" s="13">
        <v>2.5</v>
      </c>
      <c r="Q17" s="28">
        <f t="shared" si="0"/>
        <v>6.75</v>
      </c>
      <c r="R17" s="29" t="s">
        <v>99</v>
      </c>
    </row>
    <row r="18" spans="1:18" ht="15.6">
      <c r="A18">
        <v>15</v>
      </c>
      <c r="B18" s="2" t="s">
        <v>25</v>
      </c>
      <c r="C18" s="2" t="s">
        <v>26</v>
      </c>
      <c r="D18" s="1">
        <v>5</v>
      </c>
      <c r="E18" s="1">
        <v>6</v>
      </c>
      <c r="F18" s="1"/>
      <c r="G18" s="3">
        <v>4.8</v>
      </c>
      <c r="H18" s="1">
        <v>5</v>
      </c>
      <c r="I18" s="20">
        <f t="shared" si="1"/>
        <v>5</v>
      </c>
      <c r="J18" s="1"/>
      <c r="K18" s="10" t="s">
        <v>25</v>
      </c>
      <c r="L18" s="11" t="s">
        <v>26</v>
      </c>
      <c r="M18" s="12">
        <v>1.5</v>
      </c>
      <c r="N18" s="13">
        <v>0.75</v>
      </c>
      <c r="O18" s="13"/>
      <c r="P18" s="13">
        <v>2</v>
      </c>
      <c r="Q18" s="28">
        <f t="shared" si="0"/>
        <v>4.25</v>
      </c>
      <c r="R18" s="29" t="s">
        <v>99</v>
      </c>
    </row>
    <row r="19" spans="1:18" ht="15.6">
      <c r="A19">
        <v>16</v>
      </c>
      <c r="B19" s="2" t="s">
        <v>27</v>
      </c>
      <c r="C19" s="2" t="s">
        <v>28</v>
      </c>
      <c r="D19" s="1">
        <v>6</v>
      </c>
      <c r="E19" s="1">
        <v>6</v>
      </c>
      <c r="F19" s="1"/>
      <c r="G19" s="3">
        <v>6</v>
      </c>
      <c r="H19" s="1">
        <v>5</v>
      </c>
      <c r="I19" s="20">
        <f t="shared" si="1"/>
        <v>5.5</v>
      </c>
      <c r="J19" s="1"/>
      <c r="K19" s="10" t="s">
        <v>27</v>
      </c>
      <c r="L19" s="11" t="s">
        <v>28</v>
      </c>
      <c r="M19" s="12">
        <v>1.5</v>
      </c>
      <c r="N19" s="13">
        <v>1</v>
      </c>
      <c r="O19" s="13">
        <v>2</v>
      </c>
      <c r="P19" s="13">
        <v>2.5</v>
      </c>
      <c r="Q19" s="28">
        <f t="shared" si="0"/>
        <v>7</v>
      </c>
      <c r="R19" s="29" t="s">
        <v>99</v>
      </c>
    </row>
    <row r="20" spans="1:18" ht="15.6">
      <c r="A20">
        <v>17</v>
      </c>
      <c r="B20" s="2" t="s">
        <v>29</v>
      </c>
      <c r="C20" s="2" t="s">
        <v>30</v>
      </c>
      <c r="D20" s="1">
        <v>9</v>
      </c>
      <c r="E20" s="1">
        <v>7</v>
      </c>
      <c r="F20" s="1"/>
      <c r="G20" s="3">
        <v>7.8</v>
      </c>
      <c r="H20" s="1">
        <v>5</v>
      </c>
      <c r="I20" s="20">
        <f t="shared" si="1"/>
        <v>6.4</v>
      </c>
      <c r="J20" s="1"/>
      <c r="K20" s="10" t="s">
        <v>29</v>
      </c>
      <c r="L20" s="11" t="s">
        <v>30</v>
      </c>
      <c r="M20" s="12">
        <v>1.5</v>
      </c>
      <c r="N20" s="13">
        <v>1</v>
      </c>
      <c r="O20" s="13">
        <v>4</v>
      </c>
      <c r="P20" s="13">
        <v>2.5</v>
      </c>
      <c r="Q20" s="28">
        <f t="shared" si="0"/>
        <v>9</v>
      </c>
      <c r="R20" s="29" t="s">
        <v>99</v>
      </c>
    </row>
    <row r="21" spans="1:18" ht="15.6">
      <c r="A21">
        <v>18</v>
      </c>
      <c r="B21" s="2" t="s">
        <v>31</v>
      </c>
      <c r="C21" s="2" t="s">
        <v>32</v>
      </c>
      <c r="D21" s="1">
        <v>7</v>
      </c>
      <c r="E21" s="1">
        <v>6</v>
      </c>
      <c r="F21" s="1"/>
      <c r="G21" s="3">
        <v>8</v>
      </c>
      <c r="H21" s="1">
        <v>5</v>
      </c>
      <c r="I21" s="20">
        <f t="shared" si="1"/>
        <v>6.2</v>
      </c>
      <c r="J21" s="1"/>
      <c r="K21" s="10" t="s">
        <v>31</v>
      </c>
      <c r="L21" s="11" t="s">
        <v>32</v>
      </c>
      <c r="M21" s="12">
        <v>1.25</v>
      </c>
      <c r="N21" s="13">
        <v>1</v>
      </c>
      <c r="O21" s="13">
        <v>2.75</v>
      </c>
      <c r="P21" s="13">
        <v>3</v>
      </c>
      <c r="Q21" s="28">
        <f t="shared" si="0"/>
        <v>8</v>
      </c>
      <c r="R21" s="29" t="s">
        <v>99</v>
      </c>
    </row>
    <row r="22" spans="1:18" ht="15.6">
      <c r="A22">
        <v>19</v>
      </c>
      <c r="B22" s="2" t="s">
        <v>33</v>
      </c>
      <c r="C22" s="2" t="s">
        <v>34</v>
      </c>
      <c r="D22" s="1">
        <v>4</v>
      </c>
      <c r="E22" s="1">
        <v>5</v>
      </c>
      <c r="F22" s="1"/>
      <c r="G22" s="3">
        <v>5</v>
      </c>
      <c r="H22" s="1">
        <v>5</v>
      </c>
      <c r="I22" s="20">
        <f t="shared" si="1"/>
        <v>4.9000000000000004</v>
      </c>
      <c r="J22" s="1"/>
      <c r="K22" s="10" t="s">
        <v>33</v>
      </c>
      <c r="L22" s="11" t="s">
        <v>34</v>
      </c>
      <c r="M22" s="12">
        <v>1</v>
      </c>
      <c r="N22" s="13">
        <v>1</v>
      </c>
      <c r="O22" s="13">
        <v>0.25</v>
      </c>
      <c r="P22" s="13">
        <v>2</v>
      </c>
      <c r="Q22" s="28">
        <f t="shared" si="0"/>
        <v>4.25</v>
      </c>
      <c r="R22" s="29"/>
    </row>
    <row r="23" spans="1:18" ht="15.6">
      <c r="A23">
        <v>20</v>
      </c>
      <c r="B23" s="2" t="s">
        <v>35</v>
      </c>
      <c r="C23" s="2" t="s">
        <v>34</v>
      </c>
      <c r="D23" s="1">
        <v>5</v>
      </c>
      <c r="E23" s="1">
        <v>1</v>
      </c>
      <c r="F23" s="1"/>
      <c r="G23" s="3">
        <v>6.5</v>
      </c>
      <c r="H23" s="1">
        <v>5</v>
      </c>
      <c r="I23" s="20">
        <f t="shared" si="1"/>
        <v>5.0999999999999996</v>
      </c>
      <c r="J23" s="1"/>
      <c r="K23" s="10" t="s">
        <v>35</v>
      </c>
      <c r="L23" s="11" t="s">
        <v>34</v>
      </c>
      <c r="M23" s="12">
        <v>1.5</v>
      </c>
      <c r="N23" s="13">
        <v>1</v>
      </c>
      <c r="O23" s="13">
        <v>2</v>
      </c>
      <c r="P23" s="13">
        <v>2.5</v>
      </c>
      <c r="Q23" s="28">
        <f t="shared" si="0"/>
        <v>7</v>
      </c>
      <c r="R23" s="29" t="s">
        <v>99</v>
      </c>
    </row>
    <row r="24" spans="1:18" ht="15.6">
      <c r="A24">
        <v>21</v>
      </c>
      <c r="B24" s="2" t="s">
        <v>36</v>
      </c>
      <c r="C24" s="2" t="s">
        <v>37</v>
      </c>
      <c r="D24" s="1">
        <v>4</v>
      </c>
      <c r="E24" s="1">
        <v>4</v>
      </c>
      <c r="F24" s="1"/>
      <c r="G24" s="3">
        <v>6</v>
      </c>
      <c r="H24" s="1">
        <v>5</v>
      </c>
      <c r="I24" s="20">
        <f t="shared" si="1"/>
        <v>5.0999999999999996</v>
      </c>
      <c r="J24" s="1"/>
      <c r="K24" s="10" t="s">
        <v>36</v>
      </c>
      <c r="L24" s="11" t="s">
        <v>37</v>
      </c>
      <c r="M24" s="12">
        <v>1.5</v>
      </c>
      <c r="N24" s="13">
        <v>1</v>
      </c>
      <c r="O24" s="13">
        <v>2</v>
      </c>
      <c r="P24" s="13">
        <v>2.5</v>
      </c>
      <c r="Q24" s="28">
        <f t="shared" si="0"/>
        <v>7</v>
      </c>
      <c r="R24" s="29" t="s">
        <v>99</v>
      </c>
    </row>
    <row r="25" spans="1:18" ht="15.6">
      <c r="A25">
        <v>22</v>
      </c>
      <c r="B25" s="2" t="s">
        <v>38</v>
      </c>
      <c r="C25" s="2" t="s">
        <v>39</v>
      </c>
      <c r="D25" s="1">
        <v>4</v>
      </c>
      <c r="E25" s="1">
        <v>1</v>
      </c>
      <c r="F25" s="1"/>
      <c r="G25" s="3">
        <v>6.2</v>
      </c>
      <c r="H25" s="1">
        <v>5</v>
      </c>
      <c r="I25" s="20">
        <f t="shared" si="1"/>
        <v>4.9000000000000004</v>
      </c>
      <c r="J25" s="1"/>
      <c r="K25" s="10" t="s">
        <v>38</v>
      </c>
      <c r="L25" s="11" t="s">
        <v>39</v>
      </c>
      <c r="M25" s="12">
        <v>1.5</v>
      </c>
      <c r="N25" s="13">
        <v>1</v>
      </c>
      <c r="O25" s="13">
        <v>2</v>
      </c>
      <c r="P25" s="13">
        <v>2</v>
      </c>
      <c r="Q25" s="28">
        <f t="shared" si="0"/>
        <v>6.5</v>
      </c>
      <c r="R25" s="29" t="s">
        <v>99</v>
      </c>
    </row>
    <row r="26" spans="1:18" ht="15.6">
      <c r="A26">
        <v>23</v>
      </c>
      <c r="B26" s="2" t="s">
        <v>40</v>
      </c>
      <c r="C26" s="2" t="s">
        <v>41</v>
      </c>
      <c r="D26" s="1">
        <v>5</v>
      </c>
      <c r="E26" s="1">
        <v>1</v>
      </c>
      <c r="F26" s="1"/>
      <c r="G26" s="3">
        <v>6</v>
      </c>
      <c r="H26" s="1">
        <v>5</v>
      </c>
      <c r="I26" s="20">
        <f t="shared" si="1"/>
        <v>4.9000000000000004</v>
      </c>
      <c r="J26" s="1"/>
      <c r="K26" s="10" t="s">
        <v>40</v>
      </c>
      <c r="L26" s="11" t="s">
        <v>41</v>
      </c>
      <c r="M26" s="12">
        <v>1</v>
      </c>
      <c r="N26" s="13">
        <v>1</v>
      </c>
      <c r="O26" s="13">
        <v>0.75</v>
      </c>
      <c r="P26" s="13">
        <v>2.25</v>
      </c>
      <c r="Q26" s="28">
        <f t="shared" si="0"/>
        <v>5</v>
      </c>
      <c r="R26" s="29"/>
    </row>
    <row r="27" spans="1:18" ht="15.6">
      <c r="A27">
        <v>24</v>
      </c>
      <c r="B27" s="2" t="s">
        <v>42</v>
      </c>
      <c r="C27" s="2" t="s">
        <v>43</v>
      </c>
      <c r="D27" s="1">
        <v>6</v>
      </c>
      <c r="E27" s="1">
        <v>5</v>
      </c>
      <c r="F27" s="1"/>
      <c r="G27" s="3">
        <v>6.5</v>
      </c>
      <c r="H27" s="1">
        <v>5</v>
      </c>
      <c r="I27" s="20">
        <f t="shared" si="1"/>
        <v>5.6</v>
      </c>
      <c r="J27" s="1"/>
      <c r="K27" s="10" t="s">
        <v>42</v>
      </c>
      <c r="L27" s="11" t="s">
        <v>43</v>
      </c>
      <c r="M27" s="12">
        <v>1.5</v>
      </c>
      <c r="N27" s="13">
        <v>1</v>
      </c>
      <c r="O27" s="13">
        <v>3.25</v>
      </c>
      <c r="P27" s="13">
        <v>3</v>
      </c>
      <c r="Q27" s="28">
        <f t="shared" si="0"/>
        <v>8.75</v>
      </c>
      <c r="R27" s="29" t="s">
        <v>99</v>
      </c>
    </row>
    <row r="28" spans="1:18" ht="15.6">
      <c r="A28">
        <v>25</v>
      </c>
      <c r="B28" s="2" t="s">
        <v>44</v>
      </c>
      <c r="C28" s="2" t="s">
        <v>45</v>
      </c>
      <c r="D28" s="1">
        <v>8</v>
      </c>
      <c r="E28" s="1">
        <v>8</v>
      </c>
      <c r="F28" s="1"/>
      <c r="G28" s="3">
        <v>9</v>
      </c>
      <c r="H28" s="1">
        <v>5</v>
      </c>
      <c r="I28" s="20">
        <f t="shared" si="1"/>
        <v>6.8</v>
      </c>
      <c r="J28" s="1"/>
      <c r="K28" s="10" t="s">
        <v>44</v>
      </c>
      <c r="L28" s="11" t="s">
        <v>45</v>
      </c>
      <c r="M28" s="12">
        <v>1.5</v>
      </c>
      <c r="N28" s="13">
        <v>1.5</v>
      </c>
      <c r="O28" s="13">
        <v>3.25</v>
      </c>
      <c r="P28" s="13">
        <v>3</v>
      </c>
      <c r="Q28" s="28">
        <f t="shared" si="0"/>
        <v>9.25</v>
      </c>
      <c r="R28" s="29" t="s">
        <v>99</v>
      </c>
    </row>
    <row r="29" spans="1:18" ht="15.6">
      <c r="A29">
        <v>26</v>
      </c>
      <c r="B29" s="2" t="s">
        <v>46</v>
      </c>
      <c r="C29" s="2" t="s">
        <v>47</v>
      </c>
      <c r="D29" s="1">
        <v>6</v>
      </c>
      <c r="E29" s="1">
        <v>1</v>
      </c>
      <c r="F29" s="1"/>
      <c r="G29" s="3">
        <v>7.4</v>
      </c>
      <c r="H29" s="1">
        <v>5</v>
      </c>
      <c r="I29" s="20">
        <f t="shared" si="1"/>
        <v>5.4</v>
      </c>
      <c r="J29" s="1"/>
      <c r="K29" s="10" t="s">
        <v>46</v>
      </c>
      <c r="L29" s="11" t="s">
        <v>47</v>
      </c>
      <c r="M29" s="12">
        <v>1.25</v>
      </c>
      <c r="N29" s="13">
        <v>1</v>
      </c>
      <c r="O29" s="13">
        <v>0.5</v>
      </c>
      <c r="P29" s="13">
        <v>2</v>
      </c>
      <c r="Q29" s="28">
        <f t="shared" si="0"/>
        <v>4.75</v>
      </c>
      <c r="R29" s="29"/>
    </row>
    <row r="30" spans="1:18" ht="15.6">
      <c r="A30">
        <v>27</v>
      </c>
      <c r="B30" s="2" t="s">
        <v>48</v>
      </c>
      <c r="C30" s="2" t="s">
        <v>49</v>
      </c>
      <c r="D30" s="1">
        <v>4</v>
      </c>
      <c r="E30" s="1">
        <v>1</v>
      </c>
      <c r="F30" s="1"/>
      <c r="G30" s="3">
        <v>6.4</v>
      </c>
      <c r="H30" s="1">
        <v>5</v>
      </c>
      <c r="I30" s="20">
        <f t="shared" si="1"/>
        <v>4.9000000000000004</v>
      </c>
      <c r="J30" s="1"/>
      <c r="K30" s="10" t="s">
        <v>48</v>
      </c>
      <c r="L30" s="11" t="s">
        <v>49</v>
      </c>
      <c r="M30" s="12">
        <v>0.75</v>
      </c>
      <c r="N30" s="13">
        <v>0.75</v>
      </c>
      <c r="O30" s="13">
        <v>0</v>
      </c>
      <c r="P30" s="13">
        <v>1.5</v>
      </c>
      <c r="Q30" s="28">
        <f t="shared" si="0"/>
        <v>3</v>
      </c>
      <c r="R30" s="29"/>
    </row>
    <row r="31" spans="1:18" ht="15.6" hidden="1">
      <c r="A31">
        <v>28</v>
      </c>
      <c r="B31" s="2" t="s">
        <v>50</v>
      </c>
      <c r="C31" s="2" t="s">
        <v>51</v>
      </c>
      <c r="D31" s="1"/>
      <c r="E31" s="1"/>
      <c r="F31" s="1"/>
      <c r="G31" s="3"/>
      <c r="H31" s="1">
        <v>5</v>
      </c>
      <c r="I31" s="20">
        <f t="shared" si="1"/>
        <v>2.5</v>
      </c>
      <c r="J31" s="1"/>
      <c r="K31" s="10" t="s">
        <v>50</v>
      </c>
      <c r="L31" s="11" t="s">
        <v>51</v>
      </c>
      <c r="M31" s="12">
        <v>1.5</v>
      </c>
      <c r="N31" s="13">
        <v>1</v>
      </c>
      <c r="O31" s="13">
        <v>2</v>
      </c>
      <c r="P31" s="13">
        <v>2.25</v>
      </c>
      <c r="Q31" s="28">
        <f t="shared" si="0"/>
        <v>6.75</v>
      </c>
      <c r="R31" s="29"/>
    </row>
    <row r="32" spans="1:18" ht="15.6">
      <c r="A32">
        <v>29</v>
      </c>
      <c r="B32" s="2" t="s">
        <v>46</v>
      </c>
      <c r="C32" s="2" t="s">
        <v>52</v>
      </c>
      <c r="D32" s="1">
        <v>9</v>
      </c>
      <c r="E32" s="1">
        <v>6</v>
      </c>
      <c r="F32" s="1"/>
      <c r="G32" s="3">
        <v>9</v>
      </c>
      <c r="H32" s="1">
        <v>5</v>
      </c>
      <c r="I32" s="20">
        <f t="shared" si="1"/>
        <v>6.7</v>
      </c>
      <c r="J32" s="1"/>
      <c r="K32" s="10" t="s">
        <v>46</v>
      </c>
      <c r="L32" s="11" t="s">
        <v>52</v>
      </c>
      <c r="M32" s="12">
        <v>1.25</v>
      </c>
      <c r="N32" s="13">
        <v>1.5</v>
      </c>
      <c r="O32" s="13">
        <v>4</v>
      </c>
      <c r="P32" s="13">
        <v>3</v>
      </c>
      <c r="Q32" s="28">
        <f t="shared" si="0"/>
        <v>9.75</v>
      </c>
      <c r="R32" s="29" t="s">
        <v>99</v>
      </c>
    </row>
    <row r="33" spans="1:18" ht="15.6">
      <c r="A33">
        <v>30</v>
      </c>
      <c r="B33" s="2" t="s">
        <v>53</v>
      </c>
      <c r="C33" s="2" t="s">
        <v>54</v>
      </c>
      <c r="D33" s="1">
        <v>6</v>
      </c>
      <c r="E33" s="1">
        <v>7</v>
      </c>
      <c r="F33" s="1"/>
      <c r="G33" s="3">
        <v>5</v>
      </c>
      <c r="H33" s="1">
        <v>5</v>
      </c>
      <c r="I33" s="20">
        <f t="shared" si="1"/>
        <v>5.3</v>
      </c>
      <c r="J33" s="1"/>
      <c r="K33" s="10" t="s">
        <v>53</v>
      </c>
      <c r="L33" s="11" t="s">
        <v>54</v>
      </c>
      <c r="M33" s="12">
        <v>1</v>
      </c>
      <c r="N33" s="13">
        <v>1</v>
      </c>
      <c r="O33" s="13">
        <v>3.75</v>
      </c>
      <c r="P33" s="13">
        <v>3</v>
      </c>
      <c r="Q33" s="28">
        <f t="shared" si="0"/>
        <v>8.75</v>
      </c>
      <c r="R33" s="29" t="s">
        <v>99</v>
      </c>
    </row>
    <row r="34" spans="1:18" ht="15.6">
      <c r="A34">
        <v>31</v>
      </c>
      <c r="B34" s="2" t="s">
        <v>55</v>
      </c>
      <c r="C34" s="2" t="s">
        <v>56</v>
      </c>
      <c r="D34" s="1">
        <v>6</v>
      </c>
      <c r="E34" s="1">
        <v>5</v>
      </c>
      <c r="F34" s="1"/>
      <c r="G34" s="3">
        <v>5</v>
      </c>
      <c r="H34" s="1">
        <v>5</v>
      </c>
      <c r="I34" s="20">
        <f t="shared" si="1"/>
        <v>5.0999999999999996</v>
      </c>
      <c r="J34" s="1"/>
      <c r="K34" s="10" t="s">
        <v>55</v>
      </c>
      <c r="L34" s="11" t="s">
        <v>56</v>
      </c>
      <c r="M34" s="12">
        <v>1.5</v>
      </c>
      <c r="N34" s="13">
        <v>1</v>
      </c>
      <c r="O34" s="13">
        <v>2.25</v>
      </c>
      <c r="P34" s="13">
        <v>3</v>
      </c>
      <c r="Q34" s="28">
        <f t="shared" si="0"/>
        <v>7.75</v>
      </c>
      <c r="R34" s="29" t="s">
        <v>99</v>
      </c>
    </row>
    <row r="35" spans="1:18" ht="15.6">
      <c r="A35">
        <v>32</v>
      </c>
      <c r="B35" s="2" t="s">
        <v>57</v>
      </c>
      <c r="C35" s="2" t="s">
        <v>58</v>
      </c>
      <c r="D35" s="1">
        <v>5</v>
      </c>
      <c r="E35" s="1">
        <v>5</v>
      </c>
      <c r="F35" s="1"/>
      <c r="G35" s="3">
        <v>7.5</v>
      </c>
      <c r="H35" s="1">
        <v>5</v>
      </c>
      <c r="I35" s="20">
        <f t="shared" si="1"/>
        <v>5.8</v>
      </c>
      <c r="J35" s="1"/>
      <c r="K35" s="10" t="s">
        <v>57</v>
      </c>
      <c r="L35" s="11" t="s">
        <v>58</v>
      </c>
      <c r="M35" s="12">
        <v>1</v>
      </c>
      <c r="N35" s="13">
        <v>1</v>
      </c>
      <c r="O35" s="13">
        <v>3</v>
      </c>
      <c r="P35" s="13">
        <v>2.25</v>
      </c>
      <c r="Q35" s="28">
        <f t="shared" si="0"/>
        <v>7.25</v>
      </c>
      <c r="R35" s="29" t="s">
        <v>99</v>
      </c>
    </row>
    <row r="36" spans="1:18" ht="15.6">
      <c r="A36">
        <v>33</v>
      </c>
      <c r="B36" s="2" t="s">
        <v>59</v>
      </c>
      <c r="C36" s="2" t="s">
        <v>60</v>
      </c>
      <c r="D36" s="1">
        <v>3</v>
      </c>
      <c r="E36" s="1">
        <v>1</v>
      </c>
      <c r="F36" s="1"/>
      <c r="G36" s="7">
        <v>6</v>
      </c>
      <c r="H36" s="1">
        <v>5</v>
      </c>
      <c r="I36" s="20">
        <f t="shared" si="1"/>
        <v>4.7</v>
      </c>
      <c r="J36" s="1"/>
      <c r="R36" s="29" t="s">
        <v>99</v>
      </c>
    </row>
    <row r="37" spans="1:18" ht="15.6">
      <c r="A37">
        <v>34</v>
      </c>
      <c r="B37" s="2" t="s">
        <v>61</v>
      </c>
      <c r="C37" s="2" t="s">
        <v>62</v>
      </c>
      <c r="D37" s="1">
        <v>7</v>
      </c>
      <c r="E37" s="1">
        <v>6</v>
      </c>
      <c r="F37" s="1"/>
      <c r="G37" s="3">
        <v>6.5</v>
      </c>
      <c r="H37" s="1">
        <v>5</v>
      </c>
      <c r="I37" s="20">
        <f t="shared" si="1"/>
        <v>5.8</v>
      </c>
      <c r="J37" s="1"/>
      <c r="K37" s="10" t="s">
        <v>61</v>
      </c>
      <c r="L37" s="11" t="s">
        <v>62</v>
      </c>
      <c r="M37" s="12">
        <v>1.5</v>
      </c>
      <c r="N37" s="13">
        <v>0.75</v>
      </c>
      <c r="O37" s="13">
        <v>1.5</v>
      </c>
      <c r="P37" s="13">
        <v>1.5</v>
      </c>
      <c r="Q37" s="28">
        <f>M37+N37+O37+P37</f>
        <v>5.25</v>
      </c>
      <c r="R37" s="29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32"/>
  <sheetViews>
    <sheetView zoomScale="85" zoomScaleNormal="85" workbookViewId="0">
      <selection activeCell="I27" sqref="I26:I27"/>
    </sheetView>
  </sheetViews>
  <sheetFormatPr defaultRowHeight="14.4"/>
  <cols>
    <col min="1" max="1" width="19.88671875" customWidth="1"/>
    <col min="2" max="2" width="2.21875" customWidth="1"/>
    <col min="3" max="3" width="5.5546875" customWidth="1"/>
    <col min="4" max="5" width="5.109375" customWidth="1"/>
    <col min="6" max="6" width="5.21875" customWidth="1"/>
    <col min="7" max="8" width="5" customWidth="1"/>
    <col min="9" max="9" width="5.77734375" style="4" customWidth="1"/>
  </cols>
  <sheetData>
    <row r="3" spans="1:12">
      <c r="A3" s="1"/>
      <c r="B3" s="1"/>
      <c r="C3" s="3" t="s">
        <v>63</v>
      </c>
      <c r="D3" s="5">
        <v>15</v>
      </c>
      <c r="E3" s="5"/>
      <c r="F3" s="3" t="s">
        <v>64</v>
      </c>
      <c r="G3" s="3" t="s">
        <v>98</v>
      </c>
      <c r="H3" s="3" t="s">
        <v>98</v>
      </c>
      <c r="I3" s="3" t="s">
        <v>98</v>
      </c>
      <c r="J3" s="7" t="s">
        <v>66</v>
      </c>
      <c r="K3" s="3" t="s">
        <v>67</v>
      </c>
      <c r="L3" s="3" t="s">
        <v>68</v>
      </c>
    </row>
    <row r="4" spans="1:12">
      <c r="A4" t="s">
        <v>69</v>
      </c>
      <c r="C4" s="1">
        <v>6</v>
      </c>
      <c r="D4" s="1">
        <v>5</v>
      </c>
      <c r="E4" s="1"/>
      <c r="F4" s="1">
        <v>7</v>
      </c>
      <c r="G4" s="1">
        <v>5</v>
      </c>
      <c r="H4" s="1"/>
      <c r="I4" s="3"/>
      <c r="J4" s="1">
        <f>ROUND((SUM(C4:D4)+(G4+F4)*2)/6,2)</f>
        <v>5.83</v>
      </c>
      <c r="K4" s="1">
        <v>5</v>
      </c>
      <c r="L4" s="1">
        <f>ROUND(J4*0.4+K4*0.6,1)</f>
        <v>5.3</v>
      </c>
    </row>
    <row r="5" spans="1:12">
      <c r="A5" t="s">
        <v>70</v>
      </c>
      <c r="C5" s="1">
        <v>6.2</v>
      </c>
      <c r="D5" s="1">
        <v>6</v>
      </c>
      <c r="E5" s="1"/>
      <c r="F5" s="1">
        <v>7</v>
      </c>
      <c r="G5" s="1">
        <v>7.8</v>
      </c>
      <c r="H5" s="1"/>
      <c r="I5" s="3"/>
      <c r="J5" s="1">
        <f t="shared" ref="J5:J32" si="0">ROUND((SUM(C5:D5)+(G5+F5)*2)/6,2)</f>
        <v>6.97</v>
      </c>
      <c r="K5" s="1">
        <v>5</v>
      </c>
      <c r="L5" s="1">
        <f t="shared" ref="L5:L32" si="1">ROUND(J5*0.4+K5*0.6,1)</f>
        <v>5.8</v>
      </c>
    </row>
    <row r="6" spans="1:12">
      <c r="A6" t="s">
        <v>71</v>
      </c>
      <c r="C6" s="1">
        <v>6.5</v>
      </c>
      <c r="D6" s="1">
        <v>4</v>
      </c>
      <c r="E6" s="1"/>
      <c r="F6" s="1">
        <v>5</v>
      </c>
      <c r="G6" s="1">
        <v>6</v>
      </c>
      <c r="H6" s="1"/>
      <c r="I6" s="3"/>
      <c r="J6" s="1">
        <f t="shared" si="0"/>
        <v>5.42</v>
      </c>
      <c r="K6" s="1">
        <v>5</v>
      </c>
      <c r="L6" s="1">
        <f t="shared" si="1"/>
        <v>5.2</v>
      </c>
    </row>
    <row r="7" spans="1:12">
      <c r="A7" t="s">
        <v>72</v>
      </c>
      <c r="C7" s="1">
        <v>7.4</v>
      </c>
      <c r="D7" s="1">
        <v>6</v>
      </c>
      <c r="E7" s="1"/>
      <c r="F7" s="8">
        <v>6.5</v>
      </c>
      <c r="G7" s="8">
        <v>7.8</v>
      </c>
      <c r="H7" s="8"/>
      <c r="I7" s="3"/>
      <c r="J7" s="1">
        <f t="shared" si="0"/>
        <v>7</v>
      </c>
      <c r="K7" s="1">
        <v>5</v>
      </c>
      <c r="L7" s="1">
        <f t="shared" si="1"/>
        <v>5.8</v>
      </c>
    </row>
    <row r="8" spans="1:12">
      <c r="A8" t="s">
        <v>73</v>
      </c>
      <c r="C8" s="1">
        <v>7</v>
      </c>
      <c r="D8" s="1">
        <v>6</v>
      </c>
      <c r="E8" s="1"/>
      <c r="F8" s="1">
        <v>6</v>
      </c>
      <c r="G8" s="1">
        <v>7</v>
      </c>
      <c r="H8" s="1"/>
      <c r="I8" s="3"/>
      <c r="J8" s="1">
        <f t="shared" si="0"/>
        <v>6.5</v>
      </c>
      <c r="K8" s="1">
        <v>5</v>
      </c>
      <c r="L8" s="1">
        <f t="shared" si="1"/>
        <v>5.6</v>
      </c>
    </row>
    <row r="9" spans="1:12">
      <c r="A9" t="s">
        <v>74</v>
      </c>
      <c r="C9" s="1">
        <v>8</v>
      </c>
      <c r="D9" s="1">
        <v>6</v>
      </c>
      <c r="E9" s="1"/>
      <c r="F9" s="1">
        <v>8</v>
      </c>
      <c r="G9" s="1">
        <v>8</v>
      </c>
      <c r="H9" s="1"/>
      <c r="I9" s="3"/>
      <c r="J9" s="1">
        <f t="shared" si="0"/>
        <v>7.67</v>
      </c>
      <c r="K9" s="1">
        <v>5</v>
      </c>
      <c r="L9" s="1">
        <f t="shared" si="1"/>
        <v>6.1</v>
      </c>
    </row>
    <row r="10" spans="1:12">
      <c r="A10" t="s">
        <v>75</v>
      </c>
      <c r="C10" s="1">
        <v>6</v>
      </c>
      <c r="D10" s="1">
        <v>6</v>
      </c>
      <c r="E10" s="1"/>
      <c r="F10" s="1">
        <v>6.3</v>
      </c>
      <c r="G10" s="1">
        <v>7.8</v>
      </c>
      <c r="H10" s="1"/>
      <c r="I10" s="3"/>
      <c r="J10" s="1">
        <f t="shared" si="0"/>
        <v>6.7</v>
      </c>
      <c r="K10" s="1">
        <v>5</v>
      </c>
      <c r="L10" s="1">
        <f t="shared" si="1"/>
        <v>5.7</v>
      </c>
    </row>
    <row r="11" spans="1:12">
      <c r="A11" t="s">
        <v>76</v>
      </c>
      <c r="C11" s="1">
        <v>7</v>
      </c>
      <c r="D11" s="1">
        <v>6.8</v>
      </c>
      <c r="E11" s="1"/>
      <c r="F11" s="1">
        <v>8</v>
      </c>
      <c r="G11" s="1">
        <v>6.5</v>
      </c>
      <c r="H11" s="1"/>
      <c r="I11" s="3"/>
      <c r="J11" s="1">
        <f t="shared" si="0"/>
        <v>7.13</v>
      </c>
      <c r="K11" s="1">
        <v>5</v>
      </c>
      <c r="L11" s="1">
        <f t="shared" si="1"/>
        <v>5.9</v>
      </c>
    </row>
    <row r="12" spans="1:12">
      <c r="A12" t="s">
        <v>77</v>
      </c>
      <c r="C12" s="1">
        <v>6</v>
      </c>
      <c r="D12" s="1">
        <v>6</v>
      </c>
      <c r="E12" s="1"/>
      <c r="F12" s="1">
        <v>7</v>
      </c>
      <c r="G12" s="1">
        <v>7.8</v>
      </c>
      <c r="H12" s="1"/>
      <c r="I12" s="3"/>
      <c r="J12" s="1">
        <f t="shared" si="0"/>
        <v>6.93</v>
      </c>
      <c r="K12" s="1">
        <v>5</v>
      </c>
      <c r="L12" s="1">
        <f t="shared" si="1"/>
        <v>5.8</v>
      </c>
    </row>
    <row r="13" spans="1:12">
      <c r="A13" t="s">
        <v>78</v>
      </c>
      <c r="C13" s="1">
        <v>8</v>
      </c>
      <c r="D13" s="1">
        <v>8</v>
      </c>
      <c r="E13" s="1"/>
      <c r="F13" s="1">
        <v>8</v>
      </c>
      <c r="G13" s="1">
        <v>6</v>
      </c>
      <c r="H13" s="1"/>
      <c r="I13" s="3"/>
      <c r="J13" s="1">
        <f t="shared" si="0"/>
        <v>7.33</v>
      </c>
      <c r="K13" s="1">
        <v>5</v>
      </c>
      <c r="L13" s="1">
        <f t="shared" si="1"/>
        <v>5.9</v>
      </c>
    </row>
    <row r="14" spans="1:12">
      <c r="A14" t="s">
        <v>79</v>
      </c>
      <c r="C14" s="1">
        <v>6.5</v>
      </c>
      <c r="D14" s="1">
        <v>6</v>
      </c>
      <c r="E14" s="1"/>
      <c r="F14" s="1">
        <v>6.2</v>
      </c>
      <c r="G14" s="1">
        <v>6</v>
      </c>
      <c r="H14" s="1"/>
      <c r="I14" s="3"/>
      <c r="J14" s="1">
        <f t="shared" si="0"/>
        <v>6.15</v>
      </c>
      <c r="K14" s="1">
        <v>5</v>
      </c>
      <c r="L14" s="1">
        <f t="shared" si="1"/>
        <v>5.5</v>
      </c>
    </row>
    <row r="15" spans="1:12">
      <c r="A15" t="s">
        <v>80</v>
      </c>
      <c r="C15" s="1">
        <v>7</v>
      </c>
      <c r="D15" s="1">
        <v>6</v>
      </c>
      <c r="E15" s="1"/>
      <c r="F15" s="1">
        <v>7.4</v>
      </c>
      <c r="G15" s="1">
        <v>7.8</v>
      </c>
      <c r="H15" s="1"/>
      <c r="I15" s="3"/>
      <c r="J15" s="1">
        <f t="shared" si="0"/>
        <v>7.23</v>
      </c>
      <c r="K15" s="1">
        <v>5</v>
      </c>
      <c r="L15" s="1">
        <f t="shared" si="1"/>
        <v>5.9</v>
      </c>
    </row>
    <row r="16" spans="1:12">
      <c r="A16" t="s">
        <v>81</v>
      </c>
      <c r="C16" s="1">
        <v>7</v>
      </c>
      <c r="D16" s="1">
        <v>6</v>
      </c>
      <c r="E16" s="1"/>
      <c r="F16" s="1">
        <v>7.8</v>
      </c>
      <c r="G16" s="1">
        <v>8</v>
      </c>
      <c r="H16" s="1"/>
      <c r="I16" s="3"/>
      <c r="J16" s="1">
        <f t="shared" si="0"/>
        <v>7.43</v>
      </c>
      <c r="K16" s="1">
        <v>5</v>
      </c>
      <c r="L16" s="1">
        <f t="shared" si="1"/>
        <v>6</v>
      </c>
    </row>
    <row r="17" spans="1:12">
      <c r="A17" t="s">
        <v>82</v>
      </c>
      <c r="C17" s="1">
        <v>7</v>
      </c>
      <c r="D17" s="1">
        <v>6</v>
      </c>
      <c r="E17" s="1"/>
      <c r="F17" s="1">
        <v>6</v>
      </c>
      <c r="G17" s="1">
        <v>7.8</v>
      </c>
      <c r="H17" s="1"/>
      <c r="I17" s="3"/>
      <c r="J17" s="1">
        <f t="shared" si="0"/>
        <v>6.77</v>
      </c>
      <c r="K17" s="1">
        <v>5</v>
      </c>
      <c r="L17" s="1">
        <f t="shared" si="1"/>
        <v>5.7</v>
      </c>
    </row>
    <row r="18" spans="1:12">
      <c r="A18" t="s">
        <v>83</v>
      </c>
      <c r="C18" s="1">
        <v>6.8</v>
      </c>
      <c r="D18" s="1">
        <v>6.5</v>
      </c>
      <c r="E18" s="1"/>
      <c r="F18" s="1">
        <v>7</v>
      </c>
      <c r="G18" s="1">
        <v>8</v>
      </c>
      <c r="H18" s="1"/>
      <c r="I18" s="3"/>
      <c r="J18" s="1">
        <f t="shared" si="0"/>
        <v>7.22</v>
      </c>
      <c r="K18" s="1">
        <v>5</v>
      </c>
      <c r="L18" s="1">
        <f t="shared" si="1"/>
        <v>5.9</v>
      </c>
    </row>
    <row r="19" spans="1:12">
      <c r="A19" t="s">
        <v>84</v>
      </c>
      <c r="C19" s="1">
        <v>7</v>
      </c>
      <c r="D19" s="1">
        <v>6.5</v>
      </c>
      <c r="E19" s="1"/>
      <c r="F19" s="1">
        <v>6.8</v>
      </c>
      <c r="G19" s="1">
        <v>6</v>
      </c>
      <c r="H19" s="1"/>
      <c r="I19" s="3"/>
      <c r="J19" s="1">
        <f t="shared" si="0"/>
        <v>6.52</v>
      </c>
      <c r="K19" s="1">
        <v>5</v>
      </c>
      <c r="L19" s="1">
        <f t="shared" si="1"/>
        <v>5.6</v>
      </c>
    </row>
    <row r="20" spans="1:12">
      <c r="A20" t="s">
        <v>85</v>
      </c>
      <c r="C20" s="1">
        <v>8.5</v>
      </c>
      <c r="D20" s="1">
        <v>6</v>
      </c>
      <c r="E20" s="1"/>
      <c r="F20" s="1">
        <v>7</v>
      </c>
      <c r="G20" s="1">
        <v>7</v>
      </c>
      <c r="H20" s="1"/>
      <c r="I20" s="3"/>
      <c r="J20" s="1">
        <f t="shared" si="0"/>
        <v>7.08</v>
      </c>
      <c r="K20" s="1">
        <v>5</v>
      </c>
      <c r="L20" s="1">
        <f t="shared" si="1"/>
        <v>5.8</v>
      </c>
    </row>
    <row r="21" spans="1:12">
      <c r="A21" t="s">
        <v>86</v>
      </c>
      <c r="C21" s="1">
        <v>8</v>
      </c>
      <c r="D21" s="1">
        <v>8.5</v>
      </c>
      <c r="E21" s="1"/>
      <c r="F21" s="1">
        <v>7.5</v>
      </c>
      <c r="G21" s="1">
        <v>8</v>
      </c>
      <c r="H21" s="1"/>
      <c r="I21" s="3"/>
      <c r="J21" s="1">
        <f t="shared" si="0"/>
        <v>7.92</v>
      </c>
      <c r="K21" s="1">
        <v>5</v>
      </c>
      <c r="L21" s="1">
        <f t="shared" si="1"/>
        <v>6.2</v>
      </c>
    </row>
    <row r="22" spans="1:12">
      <c r="A22" t="s">
        <v>87</v>
      </c>
      <c r="C22" s="1">
        <v>6.2</v>
      </c>
      <c r="D22" s="1">
        <v>7</v>
      </c>
      <c r="E22" s="1"/>
      <c r="F22" s="1">
        <v>6</v>
      </c>
      <c r="G22" s="1">
        <v>7.8</v>
      </c>
      <c r="H22" s="1"/>
      <c r="I22" s="3"/>
      <c r="J22" s="1">
        <f t="shared" si="0"/>
        <v>6.8</v>
      </c>
      <c r="K22" s="1">
        <v>5</v>
      </c>
      <c r="L22" s="1">
        <f t="shared" si="1"/>
        <v>5.7</v>
      </c>
    </row>
    <row r="23" spans="1:12">
      <c r="A23" t="s">
        <v>88</v>
      </c>
      <c r="C23" s="1">
        <v>8</v>
      </c>
      <c r="D23" s="1">
        <v>6</v>
      </c>
      <c r="E23" s="1"/>
      <c r="F23" s="1">
        <v>6.2</v>
      </c>
      <c r="G23" s="1">
        <v>6</v>
      </c>
      <c r="H23" s="1"/>
      <c r="I23" s="3"/>
      <c r="J23" s="1">
        <f t="shared" si="0"/>
        <v>6.4</v>
      </c>
      <c r="K23" s="1">
        <v>5</v>
      </c>
      <c r="L23" s="1">
        <f t="shared" si="1"/>
        <v>5.6</v>
      </c>
    </row>
    <row r="24" spans="1:12">
      <c r="A24" t="s">
        <v>89</v>
      </c>
      <c r="C24" s="1">
        <v>7</v>
      </c>
      <c r="D24" s="1">
        <v>6</v>
      </c>
      <c r="E24" s="1"/>
      <c r="F24" s="1">
        <v>6.8</v>
      </c>
      <c r="G24" s="1">
        <v>7.3</v>
      </c>
      <c r="H24" s="1"/>
      <c r="I24" s="3"/>
      <c r="J24" s="1">
        <f t="shared" si="0"/>
        <v>6.87</v>
      </c>
      <c r="K24" s="1">
        <v>5</v>
      </c>
      <c r="L24" s="1">
        <f t="shared" si="1"/>
        <v>5.7</v>
      </c>
    </row>
    <row r="25" spans="1:12">
      <c r="A25" t="s">
        <v>90</v>
      </c>
      <c r="C25" s="1">
        <v>7.5</v>
      </c>
      <c r="D25" s="9"/>
      <c r="E25" s="9"/>
      <c r="F25" s="9"/>
      <c r="G25" s="1"/>
      <c r="H25" s="1"/>
      <c r="I25" s="3"/>
      <c r="J25" s="1">
        <f t="shared" si="0"/>
        <v>1.25</v>
      </c>
      <c r="K25" s="1">
        <v>5</v>
      </c>
      <c r="L25" s="1">
        <f t="shared" si="1"/>
        <v>3.5</v>
      </c>
    </row>
    <row r="26" spans="1:12">
      <c r="A26" t="s">
        <v>91</v>
      </c>
      <c r="C26" s="1">
        <v>8</v>
      </c>
      <c r="D26" s="1">
        <v>9</v>
      </c>
      <c r="E26" s="1"/>
      <c r="F26" s="1">
        <v>9</v>
      </c>
      <c r="G26" s="1">
        <v>8.5</v>
      </c>
      <c r="H26" s="1"/>
      <c r="I26" s="3"/>
      <c r="J26" s="1">
        <f t="shared" si="0"/>
        <v>8.67</v>
      </c>
      <c r="K26" s="1">
        <v>5</v>
      </c>
      <c r="L26" s="1">
        <f t="shared" si="1"/>
        <v>6.5</v>
      </c>
    </row>
    <row r="27" spans="1:12">
      <c r="A27" t="s">
        <v>92</v>
      </c>
      <c r="C27" s="1">
        <v>8</v>
      </c>
      <c r="D27" s="1">
        <v>6</v>
      </c>
      <c r="E27" s="1"/>
      <c r="F27" s="1">
        <v>6.2</v>
      </c>
      <c r="G27" s="1">
        <v>7.8</v>
      </c>
      <c r="H27" s="1"/>
      <c r="I27" s="3"/>
      <c r="J27" s="1">
        <f t="shared" si="0"/>
        <v>7</v>
      </c>
      <c r="K27" s="1">
        <v>5</v>
      </c>
      <c r="L27" s="1">
        <f t="shared" si="1"/>
        <v>5.8</v>
      </c>
    </row>
    <row r="28" spans="1:12">
      <c r="A28" t="s">
        <v>93</v>
      </c>
      <c r="C28" s="1">
        <v>6</v>
      </c>
      <c r="D28" s="1">
        <v>4</v>
      </c>
      <c r="E28" s="1"/>
      <c r="F28" s="1">
        <v>7.3</v>
      </c>
      <c r="G28" s="1">
        <v>6</v>
      </c>
      <c r="H28" s="1"/>
      <c r="I28" s="3"/>
      <c r="J28" s="1">
        <f t="shared" si="0"/>
        <v>6.1</v>
      </c>
      <c r="K28" s="1">
        <v>5</v>
      </c>
      <c r="L28" s="1">
        <f t="shared" si="1"/>
        <v>5.4</v>
      </c>
    </row>
    <row r="29" spans="1:12">
      <c r="A29" t="s">
        <v>94</v>
      </c>
      <c r="C29" s="1">
        <v>7.5</v>
      </c>
      <c r="D29" s="1">
        <v>6</v>
      </c>
      <c r="E29" s="1"/>
      <c r="F29" s="1">
        <v>8</v>
      </c>
      <c r="G29" s="1">
        <v>8</v>
      </c>
      <c r="H29" s="1"/>
      <c r="I29" s="3"/>
      <c r="J29" s="1">
        <f t="shared" si="0"/>
        <v>7.58</v>
      </c>
      <c r="K29" s="1">
        <v>5</v>
      </c>
      <c r="L29" s="1">
        <f t="shared" si="1"/>
        <v>6</v>
      </c>
    </row>
    <row r="30" spans="1:12">
      <c r="A30" t="s">
        <v>95</v>
      </c>
      <c r="C30" s="1">
        <v>8</v>
      </c>
      <c r="D30" s="1">
        <v>7.8</v>
      </c>
      <c r="E30" s="1"/>
      <c r="F30" s="1">
        <v>7</v>
      </c>
      <c r="G30" s="1">
        <v>6</v>
      </c>
      <c r="H30" s="1"/>
      <c r="I30" s="3"/>
      <c r="J30" s="1">
        <f t="shared" si="0"/>
        <v>6.97</v>
      </c>
      <c r="K30" s="1">
        <v>5</v>
      </c>
      <c r="L30" s="1">
        <f t="shared" si="1"/>
        <v>5.8</v>
      </c>
    </row>
    <row r="31" spans="1:12">
      <c r="A31" t="s">
        <v>96</v>
      </c>
      <c r="C31" s="1">
        <v>8</v>
      </c>
      <c r="D31" s="1">
        <v>8</v>
      </c>
      <c r="E31" s="1"/>
      <c r="F31" s="1">
        <v>8.3000000000000007</v>
      </c>
      <c r="G31" s="1">
        <v>8</v>
      </c>
      <c r="H31" s="1"/>
      <c r="I31" s="3"/>
      <c r="J31" s="1">
        <f t="shared" si="0"/>
        <v>8.1</v>
      </c>
      <c r="K31" s="1">
        <v>5</v>
      </c>
      <c r="L31" s="1">
        <f t="shared" si="1"/>
        <v>6.2</v>
      </c>
    </row>
    <row r="32" spans="1:12">
      <c r="A32" t="s">
        <v>97</v>
      </c>
      <c r="C32" s="1">
        <v>6</v>
      </c>
      <c r="D32" s="1">
        <v>4</v>
      </c>
      <c r="E32" s="1"/>
      <c r="F32" s="1">
        <v>6.3</v>
      </c>
      <c r="G32" s="1">
        <v>6</v>
      </c>
      <c r="H32" s="1"/>
      <c r="I32" s="3"/>
      <c r="J32" s="1">
        <f t="shared" si="0"/>
        <v>5.77</v>
      </c>
      <c r="K32" s="1">
        <v>5</v>
      </c>
      <c r="L32" s="1">
        <f t="shared" si="1"/>
        <v>5.3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L32"/>
  <sheetViews>
    <sheetView zoomScale="85" zoomScaleNormal="85" workbookViewId="0">
      <selection activeCell="N31" sqref="N31"/>
    </sheetView>
  </sheetViews>
  <sheetFormatPr defaultRowHeight="14.4"/>
  <cols>
    <col min="1" max="1" width="19.88671875" customWidth="1"/>
    <col min="2" max="2" width="2.21875" customWidth="1"/>
    <col min="3" max="3" width="5.33203125" customWidth="1"/>
    <col min="4" max="5" width="5.109375" customWidth="1"/>
    <col min="6" max="6" width="5.21875" customWidth="1"/>
    <col min="7" max="7" width="5" customWidth="1"/>
    <col min="8" max="8" width="5" hidden="1" customWidth="1"/>
    <col min="9" max="9" width="4.21875" style="4" hidden="1" customWidth="1"/>
    <col min="10" max="10" width="3.6640625" hidden="1" customWidth="1"/>
    <col min="11" max="11" width="7.88671875" customWidth="1"/>
  </cols>
  <sheetData>
    <row r="3" spans="1:12">
      <c r="A3" s="1"/>
      <c r="B3" s="1"/>
      <c r="C3" s="3">
        <v>1.5</v>
      </c>
      <c r="D3" s="5">
        <v>1.5</v>
      </c>
      <c r="E3" s="21">
        <v>4</v>
      </c>
      <c r="F3" s="22"/>
      <c r="G3" s="23"/>
      <c r="H3" s="24">
        <v>3</v>
      </c>
      <c r="I3" s="25"/>
      <c r="J3" s="26"/>
      <c r="K3" s="3" t="s">
        <v>67</v>
      </c>
      <c r="L3" s="3"/>
    </row>
    <row r="4" spans="1:12">
      <c r="A4" t="s">
        <v>69</v>
      </c>
      <c r="C4" s="1">
        <v>1.25</v>
      </c>
      <c r="D4" s="1">
        <v>1.5</v>
      </c>
      <c r="E4" s="1">
        <v>2.5</v>
      </c>
      <c r="F4" s="1">
        <v>2.5</v>
      </c>
      <c r="G4" s="1">
        <f t="shared" ref="G4:G7" si="0">C4+D4+E4+F4</f>
        <v>7.75</v>
      </c>
      <c r="H4" s="1"/>
      <c r="I4" s="3"/>
      <c r="J4" s="1"/>
      <c r="K4" s="1">
        <v>7.8</v>
      </c>
      <c r="L4" s="1"/>
    </row>
    <row r="5" spans="1:12">
      <c r="A5" t="s">
        <v>70</v>
      </c>
      <c r="C5" s="1"/>
      <c r="D5" s="1"/>
      <c r="E5" s="1"/>
      <c r="F5" s="1"/>
      <c r="G5" s="1">
        <f t="shared" si="0"/>
        <v>0</v>
      </c>
      <c r="H5" s="1"/>
      <c r="I5" s="3"/>
      <c r="J5" s="1"/>
      <c r="K5" s="1">
        <v>9.5</v>
      </c>
      <c r="L5" s="1"/>
    </row>
    <row r="6" spans="1:12">
      <c r="A6" t="s">
        <v>71</v>
      </c>
      <c r="C6" s="1"/>
      <c r="D6" s="1"/>
      <c r="E6" s="1"/>
      <c r="F6" s="1"/>
      <c r="G6" s="1">
        <f t="shared" si="0"/>
        <v>0</v>
      </c>
      <c r="H6" s="1"/>
      <c r="I6" s="3"/>
      <c r="J6" s="1"/>
      <c r="K6" s="1">
        <v>8</v>
      </c>
      <c r="L6" s="1"/>
    </row>
    <row r="7" spans="1:12">
      <c r="A7" t="s">
        <v>72</v>
      </c>
      <c r="C7" s="1"/>
      <c r="D7" s="1"/>
      <c r="E7" s="1"/>
      <c r="F7" s="8"/>
      <c r="G7" s="1">
        <f t="shared" si="0"/>
        <v>0</v>
      </c>
      <c r="H7" s="8"/>
      <c r="I7" s="3"/>
      <c r="J7" s="1"/>
      <c r="K7" s="15">
        <v>9</v>
      </c>
      <c r="L7" s="1"/>
    </row>
    <row r="8" spans="1:12">
      <c r="A8" t="s">
        <v>73</v>
      </c>
      <c r="C8" s="1"/>
      <c r="D8" s="1"/>
      <c r="E8" s="1"/>
      <c r="F8" s="1"/>
      <c r="G8" s="1">
        <f t="shared" ref="G8:G32" si="1">C8+D8+E8+F8</f>
        <v>0</v>
      </c>
      <c r="H8" s="1"/>
      <c r="I8" s="3"/>
      <c r="J8" s="1"/>
      <c r="K8" s="1">
        <v>9.5</v>
      </c>
      <c r="L8" s="1"/>
    </row>
    <row r="9" spans="1:12">
      <c r="A9" t="s">
        <v>74</v>
      </c>
      <c r="C9" s="1"/>
      <c r="D9" s="1"/>
      <c r="E9" s="1"/>
      <c r="F9" s="1"/>
      <c r="G9" s="1">
        <f t="shared" si="1"/>
        <v>0</v>
      </c>
      <c r="H9" s="1"/>
      <c r="I9" s="3"/>
      <c r="J9" s="1"/>
      <c r="K9" s="1">
        <v>9.5</v>
      </c>
      <c r="L9" s="1"/>
    </row>
    <row r="10" spans="1:12">
      <c r="A10" t="s">
        <v>75</v>
      </c>
      <c r="C10" s="1"/>
      <c r="D10" s="1"/>
      <c r="E10" s="1"/>
      <c r="F10" s="1"/>
      <c r="G10" s="1">
        <f t="shared" si="1"/>
        <v>0</v>
      </c>
      <c r="H10" s="1"/>
      <c r="I10" s="3"/>
      <c r="J10" s="1"/>
      <c r="K10" s="1">
        <v>9.3000000000000007</v>
      </c>
      <c r="L10" s="1"/>
    </row>
    <row r="11" spans="1:12">
      <c r="A11" t="s">
        <v>76</v>
      </c>
      <c r="C11" s="1"/>
      <c r="D11" s="1"/>
      <c r="E11" s="1"/>
      <c r="F11" s="1"/>
      <c r="G11" s="1">
        <f t="shared" si="1"/>
        <v>0</v>
      </c>
      <c r="H11" s="1"/>
      <c r="I11" s="3"/>
      <c r="J11" s="1"/>
      <c r="K11" s="1">
        <v>7.3</v>
      </c>
      <c r="L11" s="1"/>
    </row>
    <row r="12" spans="1:12">
      <c r="A12" t="s">
        <v>77</v>
      </c>
      <c r="C12" s="1"/>
      <c r="D12" s="1"/>
      <c r="E12" s="1"/>
      <c r="F12" s="1"/>
      <c r="G12" s="1">
        <f t="shared" si="1"/>
        <v>0</v>
      </c>
      <c r="H12" s="1"/>
      <c r="I12" s="3"/>
      <c r="J12" s="1"/>
      <c r="K12" s="1">
        <v>9.5</v>
      </c>
      <c r="L12" s="1"/>
    </row>
    <row r="13" spans="1:12">
      <c r="A13" t="s">
        <v>78</v>
      </c>
      <c r="C13" s="1">
        <v>1.5</v>
      </c>
      <c r="D13" s="1">
        <v>1.5</v>
      </c>
      <c r="E13" s="1">
        <v>3.5</v>
      </c>
      <c r="F13" s="1">
        <v>2.5</v>
      </c>
      <c r="G13" s="1">
        <f t="shared" si="1"/>
        <v>9</v>
      </c>
      <c r="H13" s="1"/>
      <c r="I13" s="3"/>
      <c r="J13" s="1"/>
      <c r="K13" s="1">
        <v>9</v>
      </c>
      <c r="L13" s="1"/>
    </row>
    <row r="14" spans="1:12">
      <c r="A14" t="s">
        <v>79</v>
      </c>
      <c r="C14" s="1"/>
      <c r="D14" s="1"/>
      <c r="E14" s="1"/>
      <c r="F14" s="1"/>
      <c r="G14" s="1"/>
      <c r="H14" s="1"/>
      <c r="I14" s="3"/>
      <c r="J14" s="1"/>
      <c r="K14" s="1">
        <v>6.5</v>
      </c>
      <c r="L14" s="1"/>
    </row>
    <row r="15" spans="1:12">
      <c r="A15" t="s">
        <v>80</v>
      </c>
      <c r="C15" s="1"/>
      <c r="D15" s="1"/>
      <c r="E15" s="1"/>
      <c r="F15" s="1"/>
      <c r="G15" s="1">
        <f t="shared" si="1"/>
        <v>0</v>
      </c>
      <c r="H15" s="1"/>
      <c r="I15" s="3"/>
      <c r="J15" s="1"/>
      <c r="K15" s="1">
        <v>9.5</v>
      </c>
      <c r="L15" s="1"/>
    </row>
    <row r="16" spans="1:12">
      <c r="A16" t="s">
        <v>81</v>
      </c>
      <c r="C16" s="1"/>
      <c r="D16" s="1"/>
      <c r="E16" s="1"/>
      <c r="F16" s="1"/>
      <c r="G16" s="1">
        <f t="shared" si="1"/>
        <v>0</v>
      </c>
      <c r="H16" s="1"/>
      <c r="I16" s="3"/>
      <c r="J16" s="1"/>
      <c r="K16" s="1">
        <v>6.5</v>
      </c>
      <c r="L16" s="1"/>
    </row>
    <row r="17" spans="1:12">
      <c r="A17" t="s">
        <v>82</v>
      </c>
      <c r="C17" s="1"/>
      <c r="D17" s="1"/>
      <c r="E17" s="1"/>
      <c r="F17" s="1"/>
      <c r="G17" s="1">
        <f t="shared" si="1"/>
        <v>0</v>
      </c>
      <c r="H17" s="1"/>
      <c r="I17" s="3"/>
      <c r="J17" s="1"/>
      <c r="K17" s="1">
        <v>9.5</v>
      </c>
      <c r="L17" s="1"/>
    </row>
    <row r="18" spans="1:12">
      <c r="A18" t="s">
        <v>83</v>
      </c>
      <c r="C18" s="1"/>
      <c r="D18" s="1"/>
      <c r="E18" s="1"/>
      <c r="F18" s="1"/>
      <c r="G18" s="1">
        <f t="shared" si="1"/>
        <v>0</v>
      </c>
      <c r="H18" s="1"/>
      <c r="I18" s="3"/>
      <c r="J18" s="1"/>
      <c r="K18" s="1">
        <v>8.5</v>
      </c>
      <c r="L18" s="1"/>
    </row>
    <row r="19" spans="1:12">
      <c r="A19" t="s">
        <v>84</v>
      </c>
      <c r="C19" s="1">
        <v>1.5</v>
      </c>
      <c r="D19" s="1">
        <v>1.5</v>
      </c>
      <c r="E19" s="1">
        <v>3.75</v>
      </c>
      <c r="F19" s="1">
        <v>2.5</v>
      </c>
      <c r="G19" s="1">
        <f t="shared" si="1"/>
        <v>9.25</v>
      </c>
      <c r="H19" s="1"/>
      <c r="I19" s="3"/>
      <c r="J19" s="1"/>
      <c r="K19" s="1">
        <v>9.3000000000000007</v>
      </c>
      <c r="L19" s="1"/>
    </row>
    <row r="20" spans="1:12">
      <c r="A20" t="s">
        <v>85</v>
      </c>
      <c r="C20" s="1"/>
      <c r="D20" s="1"/>
      <c r="E20" s="1"/>
      <c r="F20" s="1"/>
      <c r="G20" s="1">
        <f t="shared" si="1"/>
        <v>0</v>
      </c>
      <c r="H20" s="1"/>
      <c r="I20" s="3"/>
      <c r="J20" s="1"/>
      <c r="K20" s="1">
        <v>9.3000000000000007</v>
      </c>
      <c r="L20" s="1"/>
    </row>
    <row r="21" spans="1:12">
      <c r="A21" t="s">
        <v>86</v>
      </c>
      <c r="C21" s="1">
        <v>1.25</v>
      </c>
      <c r="D21" s="1">
        <v>1.5</v>
      </c>
      <c r="E21" s="1">
        <v>3.5</v>
      </c>
      <c r="F21" s="1">
        <v>2.5</v>
      </c>
      <c r="G21" s="1">
        <f t="shared" si="1"/>
        <v>8.75</v>
      </c>
      <c r="H21" s="1"/>
      <c r="I21" s="3"/>
      <c r="J21" s="1"/>
      <c r="K21" s="1">
        <v>8.8000000000000007</v>
      </c>
      <c r="L21" s="1"/>
    </row>
    <row r="22" spans="1:12">
      <c r="A22" t="s">
        <v>87</v>
      </c>
      <c r="C22" s="1">
        <v>1.5</v>
      </c>
      <c r="D22" s="1">
        <v>1.5</v>
      </c>
      <c r="E22" s="1">
        <v>3</v>
      </c>
      <c r="F22" s="1">
        <v>2.5</v>
      </c>
      <c r="G22" s="1">
        <f t="shared" si="1"/>
        <v>8.5</v>
      </c>
      <c r="H22" s="1"/>
      <c r="I22" s="3"/>
      <c r="J22" s="1"/>
      <c r="K22" s="1">
        <v>8.5</v>
      </c>
      <c r="L22" s="1"/>
    </row>
    <row r="23" spans="1:12">
      <c r="A23" t="s">
        <v>88</v>
      </c>
      <c r="C23" s="1"/>
      <c r="D23" s="1"/>
      <c r="E23" s="1"/>
      <c r="F23" s="1"/>
      <c r="G23" s="1">
        <f t="shared" si="1"/>
        <v>0</v>
      </c>
      <c r="H23" s="1"/>
      <c r="I23" s="3"/>
      <c r="J23" s="1"/>
      <c r="K23" s="1">
        <v>9.5</v>
      </c>
      <c r="L23" s="1"/>
    </row>
    <row r="24" spans="1:12">
      <c r="A24" t="s">
        <v>89</v>
      </c>
      <c r="C24" s="1"/>
      <c r="D24" s="1"/>
      <c r="E24" s="1"/>
      <c r="F24" s="1"/>
      <c r="G24" s="1">
        <f t="shared" si="1"/>
        <v>0</v>
      </c>
      <c r="H24" s="1"/>
      <c r="I24" s="3"/>
      <c r="J24" s="1"/>
      <c r="K24" s="15">
        <v>9.5</v>
      </c>
      <c r="L24" s="1"/>
    </row>
    <row r="25" spans="1:12">
      <c r="A25" t="s">
        <v>90</v>
      </c>
      <c r="C25" s="1"/>
      <c r="D25" s="9"/>
      <c r="E25" s="9"/>
      <c r="F25" s="9"/>
      <c r="G25" s="1">
        <f t="shared" si="1"/>
        <v>0</v>
      </c>
      <c r="H25" s="1"/>
      <c r="I25" s="3"/>
      <c r="J25" s="1"/>
      <c r="K25" s="1">
        <v>0</v>
      </c>
      <c r="L25" s="1"/>
    </row>
    <row r="26" spans="1:12">
      <c r="A26" t="s">
        <v>91</v>
      </c>
      <c r="C26" s="1"/>
      <c r="D26" s="1"/>
      <c r="E26" s="1"/>
      <c r="F26" s="1"/>
      <c r="G26" s="1">
        <f t="shared" si="1"/>
        <v>0</v>
      </c>
      <c r="H26" s="1"/>
      <c r="I26" s="3"/>
      <c r="J26" s="1"/>
      <c r="K26" s="1">
        <v>9.5</v>
      </c>
      <c r="L26" s="1"/>
    </row>
    <row r="27" spans="1:12">
      <c r="A27" t="s">
        <v>92</v>
      </c>
      <c r="C27" s="1"/>
      <c r="D27" s="1"/>
      <c r="E27" s="1"/>
      <c r="F27" s="1"/>
      <c r="G27" s="1">
        <f t="shared" si="1"/>
        <v>0</v>
      </c>
      <c r="H27" s="1"/>
      <c r="I27" s="3"/>
      <c r="J27" s="1"/>
      <c r="K27" s="1">
        <v>9.5</v>
      </c>
      <c r="L27" s="1"/>
    </row>
    <row r="28" spans="1:12">
      <c r="A28" t="s">
        <v>93</v>
      </c>
      <c r="C28" s="1">
        <v>1</v>
      </c>
      <c r="D28" s="1">
        <v>1.5</v>
      </c>
      <c r="E28" s="1">
        <v>2</v>
      </c>
      <c r="F28" s="1">
        <v>1</v>
      </c>
      <c r="G28" s="1">
        <f>C28+D28+E28+F28</f>
        <v>5.5</v>
      </c>
      <c r="H28" s="1"/>
      <c r="I28" s="3"/>
      <c r="J28" s="1"/>
      <c r="K28" s="1">
        <v>5.5</v>
      </c>
      <c r="L28" s="1"/>
    </row>
    <row r="29" spans="1:12">
      <c r="A29" t="s">
        <v>94</v>
      </c>
      <c r="C29" s="1"/>
      <c r="D29" s="1"/>
      <c r="E29" s="1"/>
      <c r="F29" s="1"/>
      <c r="G29" s="1">
        <f t="shared" si="1"/>
        <v>0</v>
      </c>
      <c r="H29" s="1"/>
      <c r="I29" s="3"/>
      <c r="J29" s="1"/>
      <c r="K29" s="1">
        <v>8.3000000000000007</v>
      </c>
      <c r="L29" s="1"/>
    </row>
    <row r="30" spans="1:12">
      <c r="A30" t="s">
        <v>95</v>
      </c>
      <c r="C30" s="1"/>
      <c r="D30" s="1"/>
      <c r="E30" s="1"/>
      <c r="F30" s="1"/>
      <c r="G30" s="1">
        <f t="shared" si="1"/>
        <v>0</v>
      </c>
      <c r="H30" s="1"/>
      <c r="I30" s="3"/>
      <c r="J30" s="1"/>
      <c r="K30" s="1">
        <v>6.5</v>
      </c>
      <c r="L30" s="1"/>
    </row>
    <row r="31" spans="1:12">
      <c r="A31" t="s">
        <v>96</v>
      </c>
      <c r="C31" s="1"/>
      <c r="D31" s="1"/>
      <c r="E31" s="1"/>
      <c r="F31" s="1"/>
      <c r="G31" s="1">
        <f t="shared" si="1"/>
        <v>0</v>
      </c>
      <c r="H31" s="1"/>
      <c r="I31" s="3"/>
      <c r="J31" s="1"/>
      <c r="K31" s="1">
        <v>9.5</v>
      </c>
      <c r="L31" s="1"/>
    </row>
    <row r="32" spans="1:12">
      <c r="A32" t="s">
        <v>97</v>
      </c>
      <c r="C32" s="1">
        <v>1.5</v>
      </c>
      <c r="D32" s="1">
        <v>1.5</v>
      </c>
      <c r="E32" s="1">
        <v>3.5</v>
      </c>
      <c r="F32" s="1">
        <v>2.5</v>
      </c>
      <c r="G32" s="1">
        <f t="shared" si="1"/>
        <v>9</v>
      </c>
      <c r="H32" s="1"/>
      <c r="I32" s="3"/>
      <c r="J32" s="1"/>
      <c r="K32" s="1">
        <v>9</v>
      </c>
      <c r="L32" s="1"/>
    </row>
  </sheetData>
  <mergeCells count="2">
    <mergeCell ref="E3:G3"/>
    <mergeCell ref="H3:J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K32"/>
  <sheetViews>
    <sheetView topLeftCell="A10" zoomScale="85" zoomScaleNormal="85" workbookViewId="0">
      <selection activeCell="D4" sqref="D4:D32"/>
    </sheetView>
  </sheetViews>
  <sheetFormatPr defaultRowHeight="14.4"/>
  <cols>
    <col min="1" max="1" width="19.88671875" customWidth="1"/>
    <col min="2" max="2" width="2.21875" customWidth="1"/>
    <col min="3" max="3" width="5.5546875" customWidth="1"/>
    <col min="4" max="4" width="5.109375" customWidth="1"/>
    <col min="5" max="5" width="5.21875" customWidth="1"/>
    <col min="6" max="7" width="5" customWidth="1"/>
    <col min="8" max="8" width="5.77734375" style="4" customWidth="1"/>
    <col min="11" max="11" width="8.109375" customWidth="1"/>
  </cols>
  <sheetData>
    <row r="3" spans="1:11">
      <c r="A3" s="1"/>
      <c r="B3" s="1"/>
      <c r="C3" s="3" t="s">
        <v>63</v>
      </c>
      <c r="D3" s="7">
        <v>15</v>
      </c>
      <c r="E3" s="3" t="s">
        <v>64</v>
      </c>
      <c r="F3" s="3" t="s">
        <v>98</v>
      </c>
      <c r="G3" s="3" t="s">
        <v>98</v>
      </c>
      <c r="H3" s="3" t="s">
        <v>98</v>
      </c>
      <c r="I3" s="7" t="s">
        <v>66</v>
      </c>
      <c r="J3" s="3" t="s">
        <v>67</v>
      </c>
      <c r="K3" s="3" t="s">
        <v>68</v>
      </c>
    </row>
    <row r="4" spans="1:11">
      <c r="A4" t="s">
        <v>69</v>
      </c>
      <c r="C4" s="1">
        <v>5</v>
      </c>
      <c r="D4" s="1">
        <v>6</v>
      </c>
      <c r="E4" s="1"/>
      <c r="F4" s="1">
        <v>6.5</v>
      </c>
      <c r="G4" s="1">
        <v>8</v>
      </c>
      <c r="H4" s="3"/>
      <c r="I4" s="1">
        <f>ROUND((SUM(C4:E4)+(F4+G4)*2)/6,2)</f>
        <v>6.67</v>
      </c>
      <c r="J4" s="1">
        <v>5</v>
      </c>
      <c r="K4" s="1">
        <f>ROUND(I4*0.4+J4*0.6,1)</f>
        <v>5.7</v>
      </c>
    </row>
    <row r="5" spans="1:11">
      <c r="A5" t="s">
        <v>70</v>
      </c>
      <c r="C5" s="1">
        <v>6</v>
      </c>
      <c r="D5" s="1">
        <v>6.3</v>
      </c>
      <c r="E5" s="1"/>
      <c r="F5" s="1">
        <v>8</v>
      </c>
      <c r="G5" s="1">
        <v>7.8</v>
      </c>
      <c r="H5" s="3"/>
      <c r="I5" s="1">
        <f t="shared" ref="I5:I32" si="0">ROUND((SUM(C5:E5)+(F5+G5)*2)/6,2)</f>
        <v>7.32</v>
      </c>
      <c r="J5" s="1">
        <v>5</v>
      </c>
      <c r="K5" s="1">
        <f t="shared" ref="K5:K32" si="1">ROUND(I5*0.4+J5*0.6,1)</f>
        <v>5.9</v>
      </c>
    </row>
    <row r="6" spans="1:11">
      <c r="A6" t="s">
        <v>71</v>
      </c>
      <c r="C6" s="1">
        <v>6</v>
      </c>
      <c r="D6" s="1">
        <v>5</v>
      </c>
      <c r="E6" s="1"/>
      <c r="F6" s="1">
        <v>6.5</v>
      </c>
      <c r="G6" s="1">
        <v>9</v>
      </c>
      <c r="H6" s="3"/>
      <c r="I6" s="1">
        <f t="shared" si="0"/>
        <v>7</v>
      </c>
      <c r="J6" s="1">
        <v>5</v>
      </c>
      <c r="K6" s="1">
        <f t="shared" si="1"/>
        <v>5.8</v>
      </c>
    </row>
    <row r="7" spans="1:11">
      <c r="A7" t="s">
        <v>72</v>
      </c>
      <c r="C7" s="1">
        <v>5.5</v>
      </c>
      <c r="D7" s="1">
        <v>7.5</v>
      </c>
      <c r="E7" s="8"/>
      <c r="F7" s="1">
        <v>6.5</v>
      </c>
      <c r="G7" s="8">
        <v>8</v>
      </c>
      <c r="H7" s="3"/>
      <c r="I7" s="1">
        <f t="shared" si="0"/>
        <v>7</v>
      </c>
      <c r="J7" s="1">
        <v>5</v>
      </c>
      <c r="K7" s="1">
        <f t="shared" si="1"/>
        <v>5.8</v>
      </c>
    </row>
    <row r="8" spans="1:11">
      <c r="A8" t="s">
        <v>73</v>
      </c>
      <c r="C8" s="1">
        <v>7</v>
      </c>
      <c r="D8" s="1">
        <v>8</v>
      </c>
      <c r="E8" s="1"/>
      <c r="F8" s="1">
        <v>7.5</v>
      </c>
      <c r="G8" s="1">
        <v>9.8000000000000007</v>
      </c>
      <c r="H8" s="3"/>
      <c r="I8" s="1">
        <f t="shared" si="0"/>
        <v>8.27</v>
      </c>
      <c r="J8" s="1">
        <v>5</v>
      </c>
      <c r="K8" s="1">
        <f t="shared" si="1"/>
        <v>6.3</v>
      </c>
    </row>
    <row r="9" spans="1:11">
      <c r="A9" t="s">
        <v>74</v>
      </c>
      <c r="C9" s="1">
        <v>6</v>
      </c>
      <c r="D9" s="1">
        <v>7</v>
      </c>
      <c r="E9" s="1"/>
      <c r="F9" s="1">
        <v>7.5</v>
      </c>
      <c r="G9" s="1">
        <v>8</v>
      </c>
      <c r="H9" s="3"/>
      <c r="I9" s="1">
        <f t="shared" si="0"/>
        <v>7.33</v>
      </c>
      <c r="J9" s="1">
        <v>5</v>
      </c>
      <c r="K9" s="1">
        <f t="shared" si="1"/>
        <v>5.9</v>
      </c>
    </row>
    <row r="10" spans="1:11">
      <c r="A10" t="s">
        <v>75</v>
      </c>
      <c r="C10" s="1">
        <v>6</v>
      </c>
      <c r="D10" s="1">
        <v>7</v>
      </c>
      <c r="E10" s="1"/>
      <c r="F10" s="1">
        <v>6.5</v>
      </c>
      <c r="G10" s="1">
        <v>8</v>
      </c>
      <c r="H10" s="3"/>
      <c r="I10" s="1">
        <f t="shared" si="0"/>
        <v>7</v>
      </c>
      <c r="J10" s="1">
        <v>5</v>
      </c>
      <c r="K10" s="1">
        <f t="shared" si="1"/>
        <v>5.8</v>
      </c>
    </row>
    <row r="11" spans="1:11">
      <c r="A11" t="s">
        <v>76</v>
      </c>
      <c r="C11" s="1">
        <v>6</v>
      </c>
      <c r="D11" s="1">
        <v>8</v>
      </c>
      <c r="E11" s="1"/>
      <c r="F11" s="1">
        <v>6.5</v>
      </c>
      <c r="G11" s="1">
        <v>9</v>
      </c>
      <c r="H11" s="3"/>
      <c r="I11" s="1">
        <f t="shared" si="0"/>
        <v>7.5</v>
      </c>
      <c r="J11" s="1">
        <v>5</v>
      </c>
      <c r="K11" s="1">
        <f t="shared" si="1"/>
        <v>6</v>
      </c>
    </row>
    <row r="12" spans="1:11">
      <c r="A12" t="s">
        <v>77</v>
      </c>
      <c r="C12" s="1">
        <v>4.5</v>
      </c>
      <c r="D12" s="1">
        <v>8</v>
      </c>
      <c r="E12" s="1"/>
      <c r="F12" s="1">
        <v>6</v>
      </c>
      <c r="G12" s="1">
        <v>9.3000000000000007</v>
      </c>
      <c r="H12" s="3"/>
      <c r="I12" s="1">
        <f t="shared" si="0"/>
        <v>7.18</v>
      </c>
      <c r="J12" s="1">
        <v>5</v>
      </c>
      <c r="K12" s="1">
        <f t="shared" si="1"/>
        <v>5.9</v>
      </c>
    </row>
    <row r="13" spans="1:11">
      <c r="A13" t="s">
        <v>78</v>
      </c>
      <c r="C13" s="1">
        <v>6</v>
      </c>
      <c r="D13" s="1">
        <v>8</v>
      </c>
      <c r="E13" s="1"/>
      <c r="F13" s="1">
        <v>8</v>
      </c>
      <c r="G13" s="1">
        <v>8.8000000000000007</v>
      </c>
      <c r="H13" s="3"/>
      <c r="I13" s="1">
        <f t="shared" si="0"/>
        <v>7.93</v>
      </c>
      <c r="J13" s="1">
        <v>5</v>
      </c>
      <c r="K13" s="1">
        <f t="shared" si="1"/>
        <v>6.2</v>
      </c>
    </row>
    <row r="14" spans="1:11">
      <c r="A14" t="s">
        <v>79</v>
      </c>
      <c r="C14" s="1">
        <v>6</v>
      </c>
      <c r="D14" s="1">
        <v>7.5</v>
      </c>
      <c r="E14" s="1"/>
      <c r="F14" s="1">
        <v>6.5</v>
      </c>
      <c r="G14" s="1">
        <v>8.8000000000000007</v>
      </c>
      <c r="H14" s="3"/>
      <c r="I14" s="1">
        <f t="shared" si="0"/>
        <v>7.35</v>
      </c>
      <c r="J14" s="1">
        <v>5</v>
      </c>
      <c r="K14" s="1">
        <f t="shared" si="1"/>
        <v>5.9</v>
      </c>
    </row>
    <row r="15" spans="1:11">
      <c r="A15" t="s">
        <v>80</v>
      </c>
      <c r="C15" s="1">
        <v>7</v>
      </c>
      <c r="D15" s="1">
        <v>8</v>
      </c>
      <c r="E15" s="1"/>
      <c r="F15" s="1">
        <v>6.5</v>
      </c>
      <c r="G15" s="1">
        <v>9</v>
      </c>
      <c r="H15" s="3"/>
      <c r="I15" s="1">
        <f t="shared" si="0"/>
        <v>7.67</v>
      </c>
      <c r="J15" s="1">
        <v>5</v>
      </c>
      <c r="K15" s="1">
        <f t="shared" si="1"/>
        <v>6.1</v>
      </c>
    </row>
    <row r="16" spans="1:11">
      <c r="A16" t="s">
        <v>81</v>
      </c>
      <c r="C16" s="1">
        <v>6</v>
      </c>
      <c r="D16" s="1">
        <v>7.8</v>
      </c>
      <c r="E16" s="1"/>
      <c r="F16" s="1">
        <v>7.5</v>
      </c>
      <c r="G16" s="1">
        <v>8.8000000000000007</v>
      </c>
      <c r="H16" s="3"/>
      <c r="I16" s="1">
        <f t="shared" si="0"/>
        <v>7.73</v>
      </c>
      <c r="J16" s="1">
        <v>5</v>
      </c>
      <c r="K16" s="1">
        <f t="shared" si="1"/>
        <v>6.1</v>
      </c>
    </row>
    <row r="17" spans="1:11">
      <c r="A17" t="s">
        <v>82</v>
      </c>
      <c r="C17" s="8">
        <v>4</v>
      </c>
      <c r="D17" s="1">
        <v>7.8</v>
      </c>
      <c r="E17" s="1"/>
      <c r="F17" s="1">
        <v>7</v>
      </c>
      <c r="G17" s="1">
        <v>8.8000000000000007</v>
      </c>
      <c r="H17" s="3"/>
      <c r="I17" s="1">
        <f t="shared" si="0"/>
        <v>7.23</v>
      </c>
      <c r="J17" s="1">
        <v>5</v>
      </c>
      <c r="K17" s="1">
        <f t="shared" si="1"/>
        <v>5.9</v>
      </c>
    </row>
    <row r="18" spans="1:11">
      <c r="A18" t="s">
        <v>83</v>
      </c>
      <c r="C18" s="1">
        <v>8</v>
      </c>
      <c r="D18" s="1">
        <v>8</v>
      </c>
      <c r="E18" s="1"/>
      <c r="F18" s="1">
        <v>8</v>
      </c>
      <c r="G18" s="1">
        <v>9</v>
      </c>
      <c r="H18" s="3"/>
      <c r="I18" s="1">
        <f t="shared" si="0"/>
        <v>8.33</v>
      </c>
      <c r="J18" s="1">
        <v>5</v>
      </c>
      <c r="K18" s="1">
        <f t="shared" si="1"/>
        <v>6.3</v>
      </c>
    </row>
    <row r="19" spans="1:11">
      <c r="A19" t="s">
        <v>84</v>
      </c>
      <c r="C19" s="1">
        <v>7</v>
      </c>
      <c r="D19" s="1">
        <v>8</v>
      </c>
      <c r="E19" s="1"/>
      <c r="F19" s="1">
        <v>6.5</v>
      </c>
      <c r="G19" s="1">
        <v>9.5</v>
      </c>
      <c r="H19" s="3"/>
      <c r="I19" s="1">
        <f t="shared" si="0"/>
        <v>7.83</v>
      </c>
      <c r="J19" s="1">
        <v>5</v>
      </c>
      <c r="K19" s="1">
        <f t="shared" si="1"/>
        <v>6.1</v>
      </c>
    </row>
    <row r="20" spans="1:11">
      <c r="A20" t="s">
        <v>85</v>
      </c>
      <c r="C20" s="1">
        <v>6</v>
      </c>
      <c r="D20" s="1">
        <v>7.8</v>
      </c>
      <c r="E20" s="1"/>
      <c r="F20" s="1">
        <v>6.5</v>
      </c>
      <c r="G20" s="1">
        <v>9</v>
      </c>
      <c r="H20" s="3"/>
      <c r="I20" s="1">
        <f t="shared" si="0"/>
        <v>7.47</v>
      </c>
      <c r="J20" s="1">
        <v>5</v>
      </c>
      <c r="K20" s="1">
        <f t="shared" si="1"/>
        <v>6</v>
      </c>
    </row>
    <row r="21" spans="1:11">
      <c r="A21" t="s">
        <v>86</v>
      </c>
      <c r="C21" s="1">
        <v>6</v>
      </c>
      <c r="D21" s="1">
        <v>7</v>
      </c>
      <c r="E21" s="1"/>
      <c r="F21" s="1">
        <v>7</v>
      </c>
      <c r="G21" s="1">
        <v>8.8000000000000007</v>
      </c>
      <c r="H21" s="3"/>
      <c r="I21" s="1">
        <f t="shared" si="0"/>
        <v>7.43</v>
      </c>
      <c r="J21" s="1">
        <v>5</v>
      </c>
      <c r="K21" s="1">
        <f t="shared" si="1"/>
        <v>6</v>
      </c>
    </row>
    <row r="22" spans="1:11">
      <c r="A22" t="s">
        <v>87</v>
      </c>
      <c r="C22" s="1">
        <v>5</v>
      </c>
      <c r="D22" s="1">
        <v>5</v>
      </c>
      <c r="E22" s="1"/>
      <c r="F22" s="1">
        <v>6.5</v>
      </c>
      <c r="G22" s="1">
        <v>8.8000000000000007</v>
      </c>
      <c r="H22" s="3"/>
      <c r="I22" s="1">
        <f t="shared" si="0"/>
        <v>6.77</v>
      </c>
      <c r="J22" s="1">
        <v>5</v>
      </c>
      <c r="K22" s="1">
        <f t="shared" si="1"/>
        <v>5.7</v>
      </c>
    </row>
    <row r="23" spans="1:11">
      <c r="A23" t="s">
        <v>88</v>
      </c>
      <c r="C23" s="1">
        <v>4.5</v>
      </c>
      <c r="D23" s="1">
        <v>6</v>
      </c>
      <c r="E23" s="1"/>
      <c r="F23" s="1">
        <v>7</v>
      </c>
      <c r="G23" s="1">
        <v>9.3000000000000007</v>
      </c>
      <c r="H23" s="3"/>
      <c r="I23" s="1">
        <f t="shared" si="0"/>
        <v>7.18</v>
      </c>
      <c r="J23" s="1">
        <v>5</v>
      </c>
      <c r="K23" s="1">
        <f t="shared" si="1"/>
        <v>5.9</v>
      </c>
    </row>
    <row r="24" spans="1:11">
      <c r="A24" t="s">
        <v>89</v>
      </c>
      <c r="C24" s="1">
        <v>7.2</v>
      </c>
      <c r="D24" s="1">
        <v>8.5</v>
      </c>
      <c r="E24" s="1"/>
      <c r="F24" s="1">
        <v>7</v>
      </c>
      <c r="G24" s="1">
        <v>8.8000000000000007</v>
      </c>
      <c r="H24" s="3"/>
      <c r="I24" s="1">
        <f t="shared" si="0"/>
        <v>7.88</v>
      </c>
      <c r="J24" s="1">
        <v>5</v>
      </c>
      <c r="K24" s="1">
        <f t="shared" si="1"/>
        <v>6.2</v>
      </c>
    </row>
    <row r="25" spans="1:11">
      <c r="A25" t="s">
        <v>90</v>
      </c>
      <c r="C25" s="6"/>
      <c r="D25" s="6"/>
      <c r="E25" s="6"/>
      <c r="F25" s="6"/>
      <c r="G25" s="6"/>
      <c r="H25" s="5"/>
      <c r="I25" s="1">
        <f t="shared" si="0"/>
        <v>0</v>
      </c>
      <c r="J25" s="6">
        <v>5</v>
      </c>
      <c r="K25" s="6">
        <f t="shared" si="1"/>
        <v>3</v>
      </c>
    </row>
    <row r="26" spans="1:11">
      <c r="A26" t="s">
        <v>91</v>
      </c>
      <c r="C26" s="1">
        <v>8.5</v>
      </c>
      <c r="D26" s="1">
        <v>8.5</v>
      </c>
      <c r="E26" s="1"/>
      <c r="F26" s="1">
        <v>8</v>
      </c>
      <c r="G26" s="1">
        <v>9.5</v>
      </c>
      <c r="H26" s="3"/>
      <c r="I26" s="1">
        <f t="shared" si="0"/>
        <v>8.67</v>
      </c>
      <c r="J26" s="1">
        <v>5</v>
      </c>
      <c r="K26" s="1">
        <f t="shared" si="1"/>
        <v>6.5</v>
      </c>
    </row>
    <row r="27" spans="1:11">
      <c r="A27" t="s">
        <v>92</v>
      </c>
      <c r="C27" s="1">
        <v>6</v>
      </c>
      <c r="D27" s="1">
        <v>7</v>
      </c>
      <c r="E27" s="1"/>
      <c r="F27" s="1">
        <v>6.5</v>
      </c>
      <c r="G27" s="1">
        <v>8.8000000000000007</v>
      </c>
      <c r="H27" s="3"/>
      <c r="I27" s="1">
        <f t="shared" si="0"/>
        <v>7.27</v>
      </c>
      <c r="J27" s="1">
        <v>5</v>
      </c>
      <c r="K27" s="1">
        <f t="shared" si="1"/>
        <v>5.9</v>
      </c>
    </row>
    <row r="28" spans="1:11">
      <c r="A28" t="s">
        <v>93</v>
      </c>
      <c r="C28" s="1">
        <v>6</v>
      </c>
      <c r="D28" s="1">
        <v>6</v>
      </c>
      <c r="E28" s="1"/>
      <c r="F28" s="1">
        <v>7</v>
      </c>
      <c r="G28" s="1">
        <v>8.8000000000000007</v>
      </c>
      <c r="H28" s="3"/>
      <c r="I28" s="1">
        <f t="shared" si="0"/>
        <v>7.27</v>
      </c>
      <c r="J28" s="1">
        <v>5</v>
      </c>
      <c r="K28" s="1">
        <f t="shared" si="1"/>
        <v>5.9</v>
      </c>
    </row>
    <row r="29" spans="1:11">
      <c r="A29" t="s">
        <v>94</v>
      </c>
      <c r="C29" s="1">
        <v>6.3</v>
      </c>
      <c r="D29" s="1">
        <v>7.8</v>
      </c>
      <c r="E29" s="1"/>
      <c r="F29" s="1">
        <v>7.5</v>
      </c>
      <c r="G29" s="1">
        <v>9</v>
      </c>
      <c r="H29" s="3"/>
      <c r="I29" s="1">
        <f t="shared" si="0"/>
        <v>7.85</v>
      </c>
      <c r="J29" s="1">
        <v>5</v>
      </c>
      <c r="K29" s="1">
        <f t="shared" si="1"/>
        <v>6.1</v>
      </c>
    </row>
    <row r="30" spans="1:11">
      <c r="A30" t="s">
        <v>95</v>
      </c>
      <c r="C30" s="8">
        <v>3</v>
      </c>
      <c r="D30" s="8">
        <v>5</v>
      </c>
      <c r="E30" s="8"/>
      <c r="F30" s="8">
        <v>6</v>
      </c>
      <c r="G30" s="1">
        <v>8.5</v>
      </c>
      <c r="H30" s="3"/>
      <c r="I30" s="1">
        <f t="shared" si="0"/>
        <v>6.17</v>
      </c>
      <c r="J30" s="1">
        <v>5</v>
      </c>
      <c r="K30" s="1">
        <f t="shared" si="1"/>
        <v>5.5</v>
      </c>
    </row>
    <row r="31" spans="1:11">
      <c r="A31" t="s">
        <v>96</v>
      </c>
      <c r="C31" s="1">
        <v>8</v>
      </c>
      <c r="D31" s="1">
        <v>8</v>
      </c>
      <c r="E31" s="1"/>
      <c r="F31" s="1">
        <v>7</v>
      </c>
      <c r="G31" s="1">
        <v>9</v>
      </c>
      <c r="H31" s="3"/>
      <c r="I31" s="1">
        <f t="shared" si="0"/>
        <v>8</v>
      </c>
      <c r="J31" s="1">
        <v>5</v>
      </c>
      <c r="K31" s="1">
        <f t="shared" si="1"/>
        <v>6.2</v>
      </c>
    </row>
    <row r="32" spans="1:11">
      <c r="A32" t="s">
        <v>97</v>
      </c>
      <c r="C32" s="1">
        <v>4.5</v>
      </c>
      <c r="D32" s="1">
        <v>8</v>
      </c>
      <c r="E32" s="1"/>
      <c r="F32" s="1">
        <v>8</v>
      </c>
      <c r="G32" s="1">
        <v>9</v>
      </c>
      <c r="H32" s="3"/>
      <c r="I32" s="1">
        <f t="shared" si="0"/>
        <v>7.75</v>
      </c>
      <c r="J32" s="1">
        <v>5</v>
      </c>
      <c r="K32" s="1">
        <f t="shared" si="1"/>
        <v>6.1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O31"/>
  <sheetViews>
    <sheetView zoomScale="70" zoomScaleNormal="70" workbookViewId="0">
      <selection activeCell="R9" sqref="R9"/>
    </sheetView>
  </sheetViews>
  <sheetFormatPr defaultRowHeight="14.4"/>
  <cols>
    <col min="1" max="1" width="19.88671875" customWidth="1"/>
    <col min="2" max="2" width="2.21875" customWidth="1"/>
    <col min="3" max="3" width="5.5546875" customWidth="1"/>
    <col min="4" max="4" width="12.109375" style="18" customWidth="1"/>
    <col min="5" max="5" width="5.21875" style="18" hidden="1" customWidth="1"/>
    <col min="6" max="6" width="5" style="18" hidden="1" customWidth="1"/>
    <col min="7" max="7" width="2.21875" style="18" hidden="1" customWidth="1"/>
    <col min="8" max="8" width="9.21875" style="4" customWidth="1"/>
    <col min="9" max="10" width="0" hidden="1" customWidth="1"/>
    <col min="11" max="11" width="8.109375" hidden="1" customWidth="1"/>
  </cols>
  <sheetData>
    <row r="3" spans="1:15">
      <c r="A3" s="1"/>
      <c r="B3" s="1"/>
      <c r="C3" s="3" t="s">
        <v>63</v>
      </c>
      <c r="D3" s="7">
        <v>15</v>
      </c>
      <c r="E3" s="3" t="s">
        <v>64</v>
      </c>
      <c r="F3" s="3" t="s">
        <v>98</v>
      </c>
      <c r="G3" s="3" t="s">
        <v>98</v>
      </c>
      <c r="H3" s="3" t="s">
        <v>98</v>
      </c>
      <c r="I3" s="7" t="s">
        <v>66</v>
      </c>
      <c r="J3" s="3" t="s">
        <v>67</v>
      </c>
      <c r="K3" s="3" t="s">
        <v>68</v>
      </c>
    </row>
    <row r="4" spans="1:15" ht="15.6">
      <c r="A4" t="s">
        <v>69</v>
      </c>
      <c r="C4" s="1"/>
      <c r="D4" s="16">
        <v>6</v>
      </c>
      <c r="E4" s="16"/>
      <c r="F4" s="16"/>
      <c r="G4" s="16"/>
      <c r="H4" s="16">
        <v>7.2</v>
      </c>
      <c r="I4" s="1">
        <f>ROUND((SUM(C4:E4)+(F4+G4)*2)/6,2)</f>
        <v>1</v>
      </c>
      <c r="J4" s="1">
        <v>5</v>
      </c>
      <c r="K4" s="1">
        <f>ROUND(I4*0.4+J4*0.6,1)</f>
        <v>3.4</v>
      </c>
      <c r="L4" t="s">
        <v>84</v>
      </c>
      <c r="N4" s="16">
        <v>8</v>
      </c>
      <c r="O4" s="16">
        <v>7.5</v>
      </c>
    </row>
    <row r="5" spans="1:15" ht="15.6">
      <c r="A5" t="s">
        <v>70</v>
      </c>
      <c r="C5" s="1"/>
      <c r="D5" s="16">
        <v>6.3</v>
      </c>
      <c r="E5" s="16"/>
      <c r="F5" s="16"/>
      <c r="G5" s="16"/>
      <c r="H5" s="16">
        <v>7.2</v>
      </c>
      <c r="I5" s="1">
        <f t="shared" ref="I5:I31" si="0">ROUND((SUM(C5:E5)+(F5+G5)*2)/6,2)</f>
        <v>1.05</v>
      </c>
      <c r="J5" s="1">
        <v>5</v>
      </c>
      <c r="K5" s="1">
        <f t="shared" ref="K5:K31" si="1">ROUND(I5*0.4+J5*0.6,1)</f>
        <v>3.4</v>
      </c>
      <c r="L5" t="s">
        <v>85</v>
      </c>
      <c r="N5" s="16">
        <v>7.8</v>
      </c>
      <c r="O5" s="16">
        <v>7.5</v>
      </c>
    </row>
    <row r="6" spans="1:15" ht="15.6">
      <c r="A6" t="s">
        <v>71</v>
      </c>
      <c r="C6" s="1"/>
      <c r="D6" s="16">
        <v>5</v>
      </c>
      <c r="E6" s="16"/>
      <c r="F6" s="16"/>
      <c r="G6" s="16"/>
      <c r="H6" s="16">
        <v>8</v>
      </c>
      <c r="I6" s="1">
        <f t="shared" si="0"/>
        <v>0.83</v>
      </c>
      <c r="J6" s="1">
        <v>5</v>
      </c>
      <c r="K6" s="1">
        <f t="shared" si="1"/>
        <v>3.3</v>
      </c>
      <c r="L6" t="s">
        <v>86</v>
      </c>
      <c r="N6" s="16">
        <v>7</v>
      </c>
      <c r="O6" s="16">
        <v>8.1</v>
      </c>
    </row>
    <row r="7" spans="1:15" ht="15.6">
      <c r="A7" t="s">
        <v>72</v>
      </c>
      <c r="C7" s="1"/>
      <c r="D7" s="16">
        <v>0</v>
      </c>
      <c r="E7" s="17"/>
      <c r="F7" s="16"/>
      <c r="G7" s="17"/>
      <c r="H7" s="16">
        <v>0</v>
      </c>
      <c r="I7" s="1">
        <f t="shared" si="0"/>
        <v>0</v>
      </c>
      <c r="J7" s="1">
        <v>5</v>
      </c>
      <c r="K7" s="1">
        <f t="shared" si="1"/>
        <v>3</v>
      </c>
      <c r="L7" t="s">
        <v>87</v>
      </c>
      <c r="N7" s="16">
        <v>5</v>
      </c>
      <c r="O7" s="16">
        <v>9</v>
      </c>
    </row>
    <row r="8" spans="1:15" ht="15.6">
      <c r="A8" t="s">
        <v>73</v>
      </c>
      <c r="C8" s="1"/>
      <c r="D8" s="16">
        <v>8</v>
      </c>
      <c r="E8" s="16"/>
      <c r="F8" s="16"/>
      <c r="G8" s="16"/>
      <c r="H8" s="16">
        <v>7</v>
      </c>
      <c r="I8" s="1">
        <f t="shared" si="0"/>
        <v>1.33</v>
      </c>
      <c r="J8" s="1">
        <v>5</v>
      </c>
      <c r="K8" s="1">
        <f t="shared" si="1"/>
        <v>3.5</v>
      </c>
      <c r="L8" t="s">
        <v>88</v>
      </c>
      <c r="N8" s="16">
        <v>6</v>
      </c>
      <c r="O8" s="16">
        <v>7.2</v>
      </c>
    </row>
    <row r="9" spans="1:15" ht="15.6">
      <c r="A9" t="s">
        <v>74</v>
      </c>
      <c r="C9" s="1"/>
      <c r="D9" s="16">
        <v>0</v>
      </c>
      <c r="E9" s="16"/>
      <c r="F9" s="16"/>
      <c r="G9" s="16"/>
      <c r="H9" s="16">
        <v>7.5</v>
      </c>
      <c r="I9" s="1">
        <f t="shared" si="0"/>
        <v>0</v>
      </c>
      <c r="J9" s="1">
        <v>5</v>
      </c>
      <c r="K9" s="1">
        <f t="shared" si="1"/>
        <v>3</v>
      </c>
      <c r="L9" t="s">
        <v>89</v>
      </c>
      <c r="N9" s="16">
        <v>8.5</v>
      </c>
      <c r="O9" s="16">
        <v>7.5</v>
      </c>
    </row>
    <row r="10" spans="1:15" ht="15.6">
      <c r="A10" t="s">
        <v>75</v>
      </c>
      <c r="C10" s="1"/>
      <c r="D10" s="16">
        <v>7</v>
      </c>
      <c r="E10" s="16"/>
      <c r="F10" s="16"/>
      <c r="G10" s="16"/>
      <c r="H10" s="16">
        <v>6.9</v>
      </c>
      <c r="I10" s="1">
        <f t="shared" si="0"/>
        <v>1.17</v>
      </c>
      <c r="J10" s="1">
        <v>5</v>
      </c>
      <c r="K10" s="1">
        <f t="shared" si="1"/>
        <v>3.5</v>
      </c>
      <c r="L10" t="s">
        <v>91</v>
      </c>
      <c r="N10" s="16">
        <v>8.5</v>
      </c>
      <c r="O10" s="16">
        <v>8.3000000000000007</v>
      </c>
    </row>
    <row r="11" spans="1:15" ht="15.6">
      <c r="A11" t="s">
        <v>76</v>
      </c>
      <c r="C11" s="1"/>
      <c r="D11" s="16">
        <v>8</v>
      </c>
      <c r="E11" s="16"/>
      <c r="F11" s="16"/>
      <c r="G11" s="16"/>
      <c r="H11" s="16">
        <v>8.3000000000000007</v>
      </c>
      <c r="I11" s="1">
        <f t="shared" si="0"/>
        <v>1.33</v>
      </c>
      <c r="J11" s="1">
        <v>5</v>
      </c>
      <c r="K11" s="1">
        <f t="shared" si="1"/>
        <v>3.5</v>
      </c>
      <c r="L11" t="s">
        <v>92</v>
      </c>
      <c r="N11" s="16">
        <v>7</v>
      </c>
      <c r="O11" s="16">
        <v>7.2</v>
      </c>
    </row>
    <row r="12" spans="1:15" ht="15.6">
      <c r="A12" t="s">
        <v>77</v>
      </c>
      <c r="C12" s="1"/>
      <c r="D12" s="16">
        <v>8</v>
      </c>
      <c r="E12" s="16"/>
      <c r="F12" s="16"/>
      <c r="G12" s="16"/>
      <c r="H12" s="16">
        <v>9</v>
      </c>
      <c r="I12" s="1">
        <f t="shared" si="0"/>
        <v>1.33</v>
      </c>
      <c r="J12" s="1">
        <v>5</v>
      </c>
      <c r="K12" s="1">
        <f t="shared" si="1"/>
        <v>3.5</v>
      </c>
      <c r="L12" t="s">
        <v>93</v>
      </c>
      <c r="N12" s="16">
        <v>6</v>
      </c>
      <c r="O12" s="16">
        <v>7.5</v>
      </c>
    </row>
    <row r="13" spans="1:15" ht="15.6">
      <c r="A13" t="s">
        <v>78</v>
      </c>
      <c r="C13" s="1"/>
      <c r="D13" s="16">
        <v>8</v>
      </c>
      <c r="E13" s="16"/>
      <c r="F13" s="16"/>
      <c r="G13" s="16"/>
      <c r="H13" s="16">
        <v>7.5</v>
      </c>
      <c r="I13" s="1">
        <f t="shared" si="0"/>
        <v>1.33</v>
      </c>
      <c r="J13" s="1">
        <v>5</v>
      </c>
      <c r="K13" s="1">
        <f t="shared" si="1"/>
        <v>3.5</v>
      </c>
      <c r="L13" t="s">
        <v>94</v>
      </c>
      <c r="N13" s="16">
        <v>7.8</v>
      </c>
      <c r="O13" s="16">
        <v>7.5</v>
      </c>
    </row>
    <row r="14" spans="1:15" ht="15.6">
      <c r="A14" t="s">
        <v>79</v>
      </c>
      <c r="C14" s="1"/>
      <c r="D14" s="16">
        <v>6</v>
      </c>
      <c r="E14" s="16"/>
      <c r="F14" s="16"/>
      <c r="G14" s="16"/>
      <c r="H14" s="16">
        <v>8.6999999999999993</v>
      </c>
      <c r="I14" s="1">
        <f t="shared" si="0"/>
        <v>1</v>
      </c>
      <c r="J14" s="1">
        <v>5</v>
      </c>
      <c r="K14" s="1">
        <f t="shared" si="1"/>
        <v>3.4</v>
      </c>
      <c r="L14" t="s">
        <v>95</v>
      </c>
      <c r="N14" s="17"/>
      <c r="O14" s="16"/>
    </row>
    <row r="15" spans="1:15" ht="15.6">
      <c r="A15" t="s">
        <v>80</v>
      </c>
      <c r="C15" s="1"/>
      <c r="D15" s="16">
        <v>8</v>
      </c>
      <c r="E15" s="16"/>
      <c r="F15" s="16"/>
      <c r="G15" s="16"/>
      <c r="H15" s="16">
        <v>7.8</v>
      </c>
      <c r="I15" s="1">
        <f t="shared" si="0"/>
        <v>1.33</v>
      </c>
      <c r="J15" s="1">
        <v>5</v>
      </c>
      <c r="K15" s="1">
        <f t="shared" si="1"/>
        <v>3.5</v>
      </c>
      <c r="L15" t="s">
        <v>96</v>
      </c>
      <c r="N15" s="16">
        <v>8</v>
      </c>
      <c r="O15" s="16">
        <v>7.8</v>
      </c>
    </row>
    <row r="16" spans="1:15" ht="15.6">
      <c r="A16" t="s">
        <v>81</v>
      </c>
      <c r="C16" s="1"/>
      <c r="D16" s="16">
        <v>7.8</v>
      </c>
      <c r="E16" s="16"/>
      <c r="F16" s="16"/>
      <c r="G16" s="16"/>
      <c r="H16" s="16">
        <v>7.5</v>
      </c>
      <c r="I16" s="1">
        <f t="shared" si="0"/>
        <v>1.3</v>
      </c>
      <c r="J16" s="1">
        <v>5</v>
      </c>
      <c r="K16" s="1">
        <f t="shared" si="1"/>
        <v>3.5</v>
      </c>
      <c r="L16" t="s">
        <v>97</v>
      </c>
      <c r="N16" s="16">
        <v>7</v>
      </c>
      <c r="O16" s="16">
        <v>7.8</v>
      </c>
    </row>
    <row r="17" spans="1:11" ht="15.6">
      <c r="A17" t="s">
        <v>82</v>
      </c>
      <c r="C17" s="8"/>
      <c r="D17" s="16">
        <v>7.8</v>
      </c>
      <c r="E17" s="16"/>
      <c r="F17" s="16"/>
      <c r="G17" s="16"/>
      <c r="H17" s="16">
        <v>7.5</v>
      </c>
      <c r="I17" s="1">
        <f t="shared" si="0"/>
        <v>1.3</v>
      </c>
      <c r="J17" s="1">
        <v>5</v>
      </c>
      <c r="K17" s="1">
        <f t="shared" si="1"/>
        <v>3.5</v>
      </c>
    </row>
    <row r="18" spans="1:11" ht="15.6">
      <c r="A18" t="s">
        <v>83</v>
      </c>
      <c r="C18" s="1"/>
      <c r="D18" s="16">
        <v>5</v>
      </c>
      <c r="E18" s="16"/>
      <c r="F18" s="16"/>
      <c r="G18" s="16"/>
      <c r="H18" s="16">
        <v>8</v>
      </c>
      <c r="I18" s="1">
        <f t="shared" si="0"/>
        <v>0.83</v>
      </c>
      <c r="J18" s="1">
        <v>5</v>
      </c>
      <c r="K18" s="1">
        <f t="shared" si="1"/>
        <v>3.3</v>
      </c>
    </row>
    <row r="19" spans="1:11" ht="15.6">
      <c r="A19" t="s">
        <v>84</v>
      </c>
      <c r="C19" s="6"/>
      <c r="D19" s="19">
        <v>8</v>
      </c>
      <c r="E19" s="19"/>
      <c r="F19" s="19"/>
      <c r="G19" s="19"/>
      <c r="H19" s="19">
        <v>7.5</v>
      </c>
      <c r="I19" s="1">
        <f t="shared" si="0"/>
        <v>1.33</v>
      </c>
      <c r="J19" s="1">
        <v>5</v>
      </c>
      <c r="K19" s="1">
        <f t="shared" si="1"/>
        <v>3.5</v>
      </c>
    </row>
    <row r="20" spans="1:11" ht="15.6">
      <c r="A20" t="s">
        <v>85</v>
      </c>
      <c r="C20" s="1"/>
      <c r="D20" s="16">
        <v>7.8</v>
      </c>
      <c r="E20" s="16"/>
      <c r="F20" s="16"/>
      <c r="G20" s="16"/>
      <c r="H20" s="16">
        <v>7.5</v>
      </c>
      <c r="I20" s="1">
        <f t="shared" si="0"/>
        <v>1.3</v>
      </c>
      <c r="J20" s="1">
        <v>5</v>
      </c>
      <c r="K20" s="1">
        <f t="shared" si="1"/>
        <v>3.5</v>
      </c>
    </row>
    <row r="21" spans="1:11" ht="15.6">
      <c r="A21" t="s">
        <v>86</v>
      </c>
      <c r="C21" s="1"/>
      <c r="D21" s="16">
        <v>7</v>
      </c>
      <c r="E21" s="16"/>
      <c r="F21" s="16"/>
      <c r="G21" s="16"/>
      <c r="H21" s="16">
        <v>8.1</v>
      </c>
      <c r="I21" s="1">
        <f t="shared" si="0"/>
        <v>1.17</v>
      </c>
      <c r="J21" s="1">
        <v>5</v>
      </c>
      <c r="K21" s="1">
        <f t="shared" si="1"/>
        <v>3.5</v>
      </c>
    </row>
    <row r="22" spans="1:11" ht="15.6">
      <c r="A22" t="s">
        <v>87</v>
      </c>
      <c r="C22" s="1"/>
      <c r="D22" s="16">
        <v>5</v>
      </c>
      <c r="E22" s="16"/>
      <c r="F22" s="16"/>
      <c r="G22" s="16"/>
      <c r="H22" s="16">
        <v>9</v>
      </c>
      <c r="I22" s="1">
        <f t="shared" si="0"/>
        <v>0.83</v>
      </c>
      <c r="J22" s="1">
        <v>5</v>
      </c>
      <c r="K22" s="1">
        <f t="shared" si="1"/>
        <v>3.3</v>
      </c>
    </row>
    <row r="23" spans="1:11" ht="15.6">
      <c r="A23" t="s">
        <v>88</v>
      </c>
      <c r="C23" s="1"/>
      <c r="D23" s="16">
        <v>6</v>
      </c>
      <c r="E23" s="16"/>
      <c r="F23" s="16"/>
      <c r="G23" s="16"/>
      <c r="H23" s="16">
        <v>7.2</v>
      </c>
      <c r="I23" s="1">
        <f t="shared" si="0"/>
        <v>1</v>
      </c>
      <c r="J23" s="1">
        <v>5</v>
      </c>
      <c r="K23" s="1">
        <f t="shared" si="1"/>
        <v>3.4</v>
      </c>
    </row>
    <row r="24" spans="1:11" ht="15.6">
      <c r="A24" t="s">
        <v>89</v>
      </c>
      <c r="C24" s="1"/>
      <c r="D24" s="16">
        <v>8.5</v>
      </c>
      <c r="E24" s="16"/>
      <c r="F24" s="16"/>
      <c r="G24" s="16"/>
      <c r="H24" s="16">
        <v>7.5</v>
      </c>
      <c r="I24" s="1">
        <f t="shared" si="0"/>
        <v>1.42</v>
      </c>
      <c r="J24" s="1">
        <v>5</v>
      </c>
      <c r="K24" s="1">
        <f t="shared" si="1"/>
        <v>3.6</v>
      </c>
    </row>
    <row r="25" spans="1:11" ht="15.6">
      <c r="A25" t="s">
        <v>91</v>
      </c>
      <c r="C25" s="1"/>
      <c r="D25" s="16">
        <v>8.5</v>
      </c>
      <c r="E25" s="16"/>
      <c r="F25" s="16"/>
      <c r="G25" s="16"/>
      <c r="H25" s="16">
        <v>8.3000000000000007</v>
      </c>
      <c r="I25" s="1">
        <f t="shared" si="0"/>
        <v>1.42</v>
      </c>
      <c r="J25" s="1">
        <v>5</v>
      </c>
      <c r="K25" s="1">
        <f t="shared" si="1"/>
        <v>3.6</v>
      </c>
    </row>
    <row r="26" spans="1:11" ht="15.6">
      <c r="A26" t="s">
        <v>92</v>
      </c>
      <c r="C26" s="1"/>
      <c r="D26" s="16">
        <v>7</v>
      </c>
      <c r="E26" s="16"/>
      <c r="F26" s="16"/>
      <c r="G26" s="16"/>
      <c r="H26" s="16">
        <v>7.2</v>
      </c>
      <c r="I26" s="1">
        <f t="shared" si="0"/>
        <v>1.17</v>
      </c>
      <c r="J26" s="1">
        <v>5</v>
      </c>
      <c r="K26" s="1">
        <f t="shared" si="1"/>
        <v>3.5</v>
      </c>
    </row>
    <row r="27" spans="1:11" ht="15.6">
      <c r="A27" t="s">
        <v>93</v>
      </c>
      <c r="C27" s="1"/>
      <c r="D27" s="16">
        <v>6</v>
      </c>
      <c r="E27" s="16"/>
      <c r="F27" s="16"/>
      <c r="G27" s="16"/>
      <c r="H27" s="16">
        <v>7.5</v>
      </c>
      <c r="I27" s="1">
        <f t="shared" si="0"/>
        <v>1</v>
      </c>
      <c r="J27" s="1">
        <v>5</v>
      </c>
      <c r="K27" s="1">
        <f t="shared" si="1"/>
        <v>3.4</v>
      </c>
    </row>
    <row r="28" spans="1:11" ht="15.6">
      <c r="A28" t="s">
        <v>94</v>
      </c>
      <c r="C28" s="1"/>
      <c r="D28" s="16">
        <v>7.8</v>
      </c>
      <c r="E28" s="16"/>
      <c r="F28" s="16"/>
      <c r="G28" s="16"/>
      <c r="H28" s="16">
        <v>7.5</v>
      </c>
      <c r="I28" s="1">
        <f t="shared" si="0"/>
        <v>1.3</v>
      </c>
      <c r="J28" s="1">
        <v>5</v>
      </c>
      <c r="K28" s="1">
        <f t="shared" si="1"/>
        <v>3.5</v>
      </c>
    </row>
    <row r="29" spans="1:11" ht="15.6">
      <c r="A29" t="s">
        <v>95</v>
      </c>
      <c r="C29" s="8"/>
      <c r="D29" s="17">
        <v>0</v>
      </c>
      <c r="E29" s="17"/>
      <c r="F29" s="17"/>
      <c r="G29" s="16"/>
      <c r="H29" s="16">
        <v>0</v>
      </c>
      <c r="I29" s="1">
        <f t="shared" si="0"/>
        <v>0</v>
      </c>
      <c r="J29" s="1">
        <v>5</v>
      </c>
      <c r="K29" s="1">
        <f t="shared" si="1"/>
        <v>3</v>
      </c>
    </row>
    <row r="30" spans="1:11" ht="15.6">
      <c r="A30" t="s">
        <v>96</v>
      </c>
      <c r="C30" s="1"/>
      <c r="D30" s="16">
        <v>8</v>
      </c>
      <c r="E30" s="16"/>
      <c r="F30" s="16"/>
      <c r="G30" s="16"/>
      <c r="H30" s="16">
        <v>7.8</v>
      </c>
      <c r="I30" s="1">
        <f t="shared" si="0"/>
        <v>1.33</v>
      </c>
      <c r="J30" s="1">
        <v>5</v>
      </c>
      <c r="K30" s="1">
        <f t="shared" si="1"/>
        <v>3.5</v>
      </c>
    </row>
    <row r="31" spans="1:11" ht="15.6">
      <c r="A31" t="s">
        <v>97</v>
      </c>
      <c r="C31" s="1"/>
      <c r="D31" s="16">
        <v>8</v>
      </c>
      <c r="E31" s="16"/>
      <c r="F31" s="16"/>
      <c r="G31" s="16"/>
      <c r="H31" s="16">
        <v>7.8</v>
      </c>
      <c r="I31" s="1">
        <f t="shared" si="0"/>
        <v>1.33</v>
      </c>
      <c r="J31" s="1">
        <v>5</v>
      </c>
      <c r="K31" s="1">
        <f t="shared" si="1"/>
        <v>3.5</v>
      </c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zoomScale="40" zoomScaleNormal="40" workbookViewId="0">
      <selection activeCell="D17" sqref="D17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cad 14 cd</vt:lpstr>
      <vt:lpstr>cad 15</vt:lpstr>
      <vt:lpstr>cad thi</vt:lpstr>
      <vt:lpstr>TDH </vt:lpstr>
      <vt:lpstr>16-17)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2016-05-24T13:16:24Z</cp:lastPrinted>
  <dcterms:created xsi:type="dcterms:W3CDTF">2016-03-23T01:01:43Z</dcterms:created>
  <dcterms:modified xsi:type="dcterms:W3CDTF">2017-04-14T07:02:59Z</dcterms:modified>
</cp:coreProperties>
</file>